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48" i="3"/>
  <c r="F40" i="3"/>
  <c r="H40" i="3"/>
  <c r="G40" i="3"/>
  <c r="E37" i="3"/>
  <c r="F31" i="3"/>
  <c r="H31" i="3"/>
  <c r="G31" i="3"/>
  <c r="E27" i="3"/>
  <c r="F23" i="3"/>
  <c r="H23" i="3"/>
  <c r="G23" i="3"/>
  <c r="E20" i="3"/>
  <c r="E12" i="3"/>
</calcChain>
</file>

<file path=xl/sharedStrings.xml><?xml version="1.0" encoding="utf-8"?>
<sst xmlns="http://schemas.openxmlformats.org/spreadsheetml/2006/main" count="100" uniqueCount="54">
  <si>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</si>
  <si>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</si>
  <si>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</si>
  <si>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</si>
  <si>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</si>
  <si>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</si>
  <si>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</si>
  <si>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</si>
  <si>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</si>
  <si>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</si>
  <si>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</si>
  <si>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</si>
  <si>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</si>
  <si>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Хлеб "Чусовской" с вит-мин. Смесью "Валетек-8"</t>
  </si>
  <si>
    <t>Хлеб "Крестьянский" с вит-мин. Смесью "Валетек-8"</t>
  </si>
  <si>
    <t>ГПД и дети мобилизованных граждан (обед)</t>
  </si>
  <si>
    <t>7-11 лет Рацион Завтрак</t>
  </si>
  <si>
    <t>Директор ООО "ЯСА-Вкус"</t>
  </si>
  <si>
    <t>7-11 лет Рацион Обед</t>
  </si>
  <si>
    <t>-</t>
  </si>
  <si>
    <t>ТТК№38</t>
  </si>
  <si>
    <t>Закуска из белокочанной капусты со свеклой и морковью</t>
  </si>
  <si>
    <t>ТТК№261</t>
  </si>
  <si>
    <t>Гуляш из куры</t>
  </si>
  <si>
    <t>ТК №305</t>
  </si>
  <si>
    <t>Рис припущенный</t>
  </si>
  <si>
    <t>ТТК№455/1</t>
  </si>
  <si>
    <t>Чай с шиповником</t>
  </si>
  <si>
    <t>Вафли</t>
  </si>
  <si>
    <t>2 комплекс (завтрак)</t>
  </si>
  <si>
    <t>ТТК№40</t>
  </si>
  <si>
    <t>Закуска из картофеля, моркови и зеленого горошка</t>
  </si>
  <si>
    <t>ТТК№297</t>
  </si>
  <si>
    <t>Фрикадельки из куры</t>
  </si>
  <si>
    <t>ТТК№204</t>
  </si>
  <si>
    <t>Макароны отварные с сыром</t>
  </si>
  <si>
    <t>ТТК№342</t>
  </si>
  <si>
    <t>Компот из свежих ягод</t>
  </si>
  <si>
    <t>ТТК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</si>
  <si>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</si>
  <si>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</si>
  <si>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</si>
  <si>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</si>
  <si>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</si>
  <si>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ТТК№348</t>
  </si>
  <si>
    <t>Напиток из облепихи</t>
  </si>
  <si>
    <t xml:space="preserve">Шоколад </t>
  </si>
  <si>
    <t>Драже</t>
  </si>
  <si>
    <t>Коррекция 2 (обед)</t>
  </si>
  <si>
    <t>ТТК№71</t>
  </si>
  <si>
    <t>Шоколад</t>
  </si>
  <si>
    <t>Крекер</t>
  </si>
  <si>
    <t>Пряник</t>
  </si>
  <si>
    <t>Торт Бисквитный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</si>
</sst>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topLeftCell="A16" zoomScale="80" zoomScaleNormal="80" workbookViewId="0">
      <selection activeCell="L26" sqref="L26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7" customWidth="1"/>
    <col min="5" max="5" width="12" style="7" customWidth="1"/>
    <col min="6" max="9" width="12.140625" style="1" customWidth="1"/>
    <col min="13" max="13" width="9.140625" style="1"/>
  </cols>
  <sheetData>
    <row r="1" spans="1:9" x14ac:dyDescent="0.25">
      <c r="A1" s="26"/>
      <c r="B1" s="27"/>
      <c r="C1" s="14" t="str">
        <f>T("Меню на 27 февраля 2026 г.")</f>
        <v>Меню на 27 февраля 2026 г.</v>
      </c>
      <c r="D1" s="18"/>
      <c r="E1" s="18"/>
      <c r="F1" s="19"/>
      <c r="G1" s="19"/>
      <c r="H1" s="19"/>
      <c r="I1" s="19"/>
    </row>
    <row r="2" spans="1:9" x14ac:dyDescent="0.25">
      <c r="A2" s="26"/>
      <c r="B2" s="19"/>
      <c r="C2" s="24"/>
      <c r="D2" s="18"/>
      <c r="E2" s="18"/>
      <c r="F2" s="19"/>
      <c r="G2" s="19"/>
      <c r="H2" s="19"/>
      <c r="I2" s="19"/>
    </row>
    <row r="3" spans="1:9" x14ac:dyDescent="0.25">
      <c r="A3" s="26"/>
      <c r="B3" s="28" t="s">
        <v>0</v>
      </c>
      <c r="C3" s="4" t="s">
        <v>1</v>
      </c>
      <c r="D3" s="21" t="s">
        <v>6</v>
      </c>
      <c r="E3" s="21" t="s">
        <v>7</v>
      </c>
      <c r="F3" s="5" t="s">
        <v>5</v>
      </c>
      <c r="G3" s="5" t="s">
        <v>2</v>
      </c>
      <c r="H3" s="5" t="s">
        <v>3</v>
      </c>
      <c r="I3" s="5" t="s">
        <v>4</v>
      </c>
    </row>
    <row r="4" spans="1:9" x14ac:dyDescent="0.25">
      <c r="A4" s="26"/>
      <c r="B4" s="19"/>
      <c r="C4" s="4" t="s">
        <v>16</v>
      </c>
      <c r="D4" s="18"/>
      <c r="E4" s="18"/>
      <c r="F4" s="19"/>
      <c r="G4" s="19"/>
      <c r="H4" s="19"/>
      <c r="I4" s="19"/>
    </row>
    <row r="5" spans="1:9" x14ac:dyDescent="0.25">
      <c r="A5" s="26"/>
      <c r="B5" s="8" t="s">
        <v>20</v>
      </c>
      <c r="C5" s="8" t="s">
        <v>21</v>
      </c>
      <c r="D5" s="9">
        <v>60</v>
      </c>
      <c r="E5" s="12">
        <v>19.37</v>
      </c>
      <c r="F5" s="13">
        <v>80</v>
      </c>
      <c r="G5" s="13">
        <v>0.9</v>
      </c>
      <c r="H5" s="13">
        <v>6.1</v>
      </c>
      <c r="I5" s="13">
        <v>5.4</v>
      </c>
    </row>
    <row r="6" spans="1:9" x14ac:dyDescent="0.25">
      <c r="A6" s="26"/>
      <c r="B6" s="8" t="s">
        <v>22</v>
      </c>
      <c r="C6" s="8" t="s">
        <v>23</v>
      </c>
      <c r="D6" s="9">
        <v>100</v>
      </c>
      <c r="E6" s="12">
        <v>50.94</v>
      </c>
      <c r="F6" s="13">
        <v>168.91</v>
      </c>
      <c r="G6" s="13">
        <v>11.08</v>
      </c>
      <c r="H6" s="13">
        <v>8.7200000000000006</v>
      </c>
      <c r="I6" s="13">
        <v>2.78</v>
      </c>
    </row>
    <row r="7" spans="1:9" x14ac:dyDescent="0.25">
      <c r="A7" s="26"/>
      <c r="B7" s="8" t="s">
        <v>24</v>
      </c>
      <c r="C7" s="8" t="s">
        <v>25</v>
      </c>
      <c r="D7" s="9">
        <v>150</v>
      </c>
      <c r="E7" s="12">
        <v>17.28</v>
      </c>
      <c r="F7" s="13">
        <v>99.95</v>
      </c>
      <c r="G7" s="13">
        <v>3.64</v>
      </c>
      <c r="H7" s="13">
        <v>4.3</v>
      </c>
      <c r="I7" s="13">
        <v>30.67</v>
      </c>
    </row>
    <row r="8" spans="1:9" x14ac:dyDescent="0.25">
      <c r="A8" s="26"/>
      <c r="B8" s="8" t="s">
        <v>26</v>
      </c>
      <c r="C8" s="8" t="s">
        <v>27</v>
      </c>
      <c r="D8" s="12">
        <v>200</v>
      </c>
      <c r="E8" s="12">
        <v>6.47</v>
      </c>
      <c r="F8" s="13">
        <v>118.5</v>
      </c>
      <c r="G8" s="13">
        <v>0.23</v>
      </c>
      <c r="H8" s="13" t="s">
        <v>19</v>
      </c>
      <c r="I8" s="13">
        <v>29.41</v>
      </c>
    </row>
    <row r="9" spans="1:9" x14ac:dyDescent="0.25">
      <c r="A9" s="26"/>
      <c r="B9" s="8" t="s">
        <v>8</v>
      </c>
      <c r="C9" s="3" t="s">
        <v>14</v>
      </c>
      <c r="D9" s="2">
        <v>30</v>
      </c>
      <c r="E9" s="12">
        <v>3.08</v>
      </c>
      <c r="F9" s="25">
        <v>70.8</v>
      </c>
      <c r="G9" s="25">
        <v>2.31</v>
      </c>
      <c r="H9" s="25">
        <v>0.28999999999999998</v>
      </c>
      <c r="I9" s="25">
        <v>14.37</v>
      </c>
    </row>
    <row r="10" spans="1:9" x14ac:dyDescent="0.25">
      <c r="A10" s="26"/>
      <c r="B10" s="8" t="s">
        <v>8</v>
      </c>
      <c r="C10" s="3" t="s">
        <v>13</v>
      </c>
      <c r="D10" s="2">
        <v>24</v>
      </c>
      <c r="E10" s="12">
        <v>1.6</v>
      </c>
      <c r="F10" s="6">
        <v>50.88</v>
      </c>
      <c r="G10" s="6">
        <v>1.87</v>
      </c>
      <c r="H10" s="6">
        <v>0.28999999999999998</v>
      </c>
      <c r="I10" s="6">
        <v>11.16</v>
      </c>
    </row>
    <row r="11" spans="1:9" x14ac:dyDescent="0.25">
      <c r="A11" s="26"/>
      <c r="B11" s="8" t="s">
        <v>8</v>
      </c>
      <c r="C11" s="8" t="s">
        <v>28</v>
      </c>
      <c r="D11" s="18">
        <v>45</v>
      </c>
      <c r="E11" s="12">
        <v>30.68</v>
      </c>
      <c r="F11" s="23"/>
      <c r="G11" s="23"/>
      <c r="H11" s="23"/>
      <c r="I11" s="23"/>
    </row>
    <row r="12" spans="1:9" x14ac:dyDescent="0.25">
      <c r="A12" s="26"/>
      <c r="B12" s="19"/>
      <c r="C12" s="14" t="s">
        <v>9</v>
      </c>
      <c r="D12" s="12"/>
      <c r="E12" s="5">
        <f>SUM(E5:E11)</f>
        <v>129.41999999999999</v>
      </c>
      <c r="F12" s="17"/>
      <c r="G12" s="17"/>
      <c r="H12" s="17"/>
      <c r="I12" s="17"/>
    </row>
    <row r="13" spans="1:9" x14ac:dyDescent="0.25">
      <c r="A13" s="26"/>
      <c r="B13" s="19"/>
      <c r="C13" s="4" t="s">
        <v>29</v>
      </c>
      <c r="D13" s="12"/>
      <c r="E13" s="12"/>
      <c r="F13" s="17"/>
      <c r="G13" s="17"/>
      <c r="H13" s="17"/>
      <c r="I13" s="17"/>
    </row>
    <row r="14" spans="1:9" x14ac:dyDescent="0.25">
      <c r="A14" s="26"/>
      <c r="B14" s="8" t="s">
        <v>30</v>
      </c>
      <c r="C14" s="10" t="s">
        <v>31</v>
      </c>
      <c r="D14" s="2">
        <v>100</v>
      </c>
      <c r="E14" s="12">
        <v>19.11</v>
      </c>
      <c r="F14" s="11">
        <v>112.7</v>
      </c>
      <c r="G14" s="11">
        <v>2.73</v>
      </c>
      <c r="H14" s="11">
        <v>7.06</v>
      </c>
      <c r="I14" s="11">
        <v>9.5500000000000007</v>
      </c>
    </row>
    <row r="15" spans="1:9" x14ac:dyDescent="0.25">
      <c r="A15" s="26"/>
      <c r="B15" s="8" t="s">
        <v>32</v>
      </c>
      <c r="C15" s="8" t="s">
        <v>33</v>
      </c>
      <c r="D15" s="9">
        <v>100</v>
      </c>
      <c r="E15" s="12">
        <v>58.24</v>
      </c>
      <c r="F15" s="11">
        <v>259.64</v>
      </c>
      <c r="G15" s="11">
        <v>13.09</v>
      </c>
      <c r="H15" s="11">
        <v>19.55</v>
      </c>
      <c r="I15" s="11">
        <v>7.73</v>
      </c>
    </row>
    <row r="16" spans="1:9" x14ac:dyDescent="0.25">
      <c r="A16" s="26"/>
      <c r="B16" s="8" t="s">
        <v>34</v>
      </c>
      <c r="C16" s="8" t="s">
        <v>35</v>
      </c>
      <c r="D16" s="9">
        <v>180</v>
      </c>
      <c r="E16" s="12">
        <v>41.58</v>
      </c>
      <c r="F16" s="11">
        <v>294.14</v>
      </c>
      <c r="G16" s="11">
        <v>12.17</v>
      </c>
      <c r="H16" s="11">
        <v>11.07</v>
      </c>
      <c r="I16" s="11">
        <v>36.46</v>
      </c>
    </row>
    <row r="17" spans="1:9" x14ac:dyDescent="0.25">
      <c r="A17" s="26"/>
      <c r="B17" s="8" t="s">
        <v>36</v>
      </c>
      <c r="C17" s="8" t="s">
        <v>37</v>
      </c>
      <c r="D17" s="9">
        <v>200</v>
      </c>
      <c r="E17" s="29">
        <v>6.71</v>
      </c>
      <c r="F17" s="11">
        <v>118.5</v>
      </c>
      <c r="G17" s="11">
        <v>0.23</v>
      </c>
      <c r="H17" s="11" t="s">
        <v>19</v>
      </c>
      <c r="I17" s="11">
        <v>29.41</v>
      </c>
    </row>
    <row r="18" spans="1:9" x14ac:dyDescent="0.25">
      <c r="A18" s="26"/>
      <c r="B18" s="8" t="s">
        <v>8</v>
      </c>
      <c r="C18" s="3" t="s">
        <v>14</v>
      </c>
      <c r="D18" s="2">
        <v>40</v>
      </c>
      <c r="E18" s="29">
        <v>4.12</v>
      </c>
      <c r="F18" s="6">
        <v>94.4</v>
      </c>
      <c r="G18" s="6">
        <v>3.08</v>
      </c>
      <c r="H18" s="6">
        <v>0.38</v>
      </c>
      <c r="I18" s="6">
        <v>19.16</v>
      </c>
    </row>
    <row r="19" spans="1:9" x14ac:dyDescent="0.25">
      <c r="A19" s="26"/>
      <c r="B19" s="8" t="s">
        <v>8</v>
      </c>
      <c r="C19" s="3" t="s">
        <v>13</v>
      </c>
      <c r="D19" s="2">
        <v>24</v>
      </c>
      <c r="E19" s="12">
        <v>2.4</v>
      </c>
      <c r="F19" s="6">
        <v>50.88</v>
      </c>
      <c r="G19" s="6">
        <v>1.87</v>
      </c>
      <c r="H19" s="6">
        <v>0.28999999999999998</v>
      </c>
      <c r="I19" s="6">
        <v>11.16</v>
      </c>
    </row>
    <row r="20" spans="1:9" x14ac:dyDescent="0.25">
      <c r="A20" s="26"/>
      <c r="B20" s="19"/>
      <c r="C20" s="14" t="s">
        <v>9</v>
      </c>
      <c r="D20" s="18"/>
      <c r="E20" s="5">
        <f>SUM(E14:E19)</f>
        <v>132.16</v>
      </c>
      <c r="F20" s="17"/>
      <c r="G20" s="17"/>
      <c r="H20" s="17"/>
      <c r="I20" s="17"/>
    </row>
    <row r="21" spans="1:9" x14ac:dyDescent="0.25">
      <c r="A21" s="26"/>
      <c r="B21" s="19"/>
      <c r="C21" s="4" t="s">
        <v>15</v>
      </c>
      <c r="D21" s="18"/>
      <c r="E21" s="12"/>
      <c r="F21" s="17"/>
      <c r="G21" s="17"/>
      <c r="H21" s="17"/>
      <c r="I21" s="17"/>
    </row>
    <row r="22" spans="1:9" x14ac:dyDescent="0.25">
      <c r="A22" s="26"/>
      <c r="B22" s="8" t="s">
        <v>38</v>
      </c>
      <c r="C22" s="10" t="s">
        <v>39</v>
      </c>
      <c r="D22" s="9">
        <v>30</v>
      </c>
      <c r="E22" s="12">
        <v>17.489999999999998</v>
      </c>
      <c r="F22" s="11">
        <v>22.08</v>
      </c>
      <c r="G22" s="11">
        <v>0.62</v>
      </c>
      <c r="H22" s="11">
        <v>0.87</v>
      </c>
      <c r="I22" s="11">
        <v>11.74</v>
      </c>
    </row>
    <row r="23" spans="1:9" x14ac:dyDescent="0.25">
      <c r="A23" s="26"/>
      <c r="B23" s="8" t="s">
        <v>40</v>
      </c>
      <c r="C23" s="8" t="s">
        <v>41</v>
      </c>
      <c r="D23" s="9">
        <v>250</v>
      </c>
      <c r="E23" s="12">
        <v>33.090000000000003</v>
      </c>
      <c r="F23" s="11">
        <f>118.25</f>
        <v>118.25</v>
      </c>
      <c r="G23" s="11">
        <f>2.68+3.25</f>
        <v>5.93</v>
      </c>
      <c r="H23" s="11">
        <f>2.83+1.99</f>
        <v>4.82</v>
      </c>
      <c r="I23" s="11">
        <v>17.45</v>
      </c>
    </row>
    <row r="24" spans="1:9" x14ac:dyDescent="0.25">
      <c r="A24" s="26"/>
      <c r="B24" s="8" t="s">
        <v>42</v>
      </c>
      <c r="C24" s="8" t="s">
        <v>43</v>
      </c>
      <c r="D24" s="9">
        <v>180</v>
      </c>
      <c r="E24" s="12">
        <v>69.930000000000007</v>
      </c>
      <c r="F24" s="11">
        <v>434.87</v>
      </c>
      <c r="G24" s="11">
        <v>11.68</v>
      </c>
      <c r="H24" s="11">
        <v>35.99</v>
      </c>
      <c r="I24" s="11">
        <v>16.059999999999999</v>
      </c>
    </row>
    <row r="25" spans="1:9" x14ac:dyDescent="0.25">
      <c r="A25" s="26"/>
      <c r="B25" s="8" t="s">
        <v>44</v>
      </c>
      <c r="C25" s="8" t="s">
        <v>45</v>
      </c>
      <c r="D25" s="9">
        <v>200</v>
      </c>
      <c r="E25" s="12">
        <v>10.88</v>
      </c>
      <c r="F25" s="11">
        <v>84.1</v>
      </c>
      <c r="G25" s="11">
        <v>0.2</v>
      </c>
      <c r="H25" s="11">
        <v>0.8</v>
      </c>
      <c r="I25" s="11">
        <v>18.899999999999999</v>
      </c>
    </row>
    <row r="26" spans="1:9" x14ac:dyDescent="0.25">
      <c r="A26" s="26"/>
      <c r="B26" s="8" t="s">
        <v>8</v>
      </c>
      <c r="C26" s="3" t="s">
        <v>14</v>
      </c>
      <c r="D26" s="2">
        <v>40</v>
      </c>
      <c r="E26" s="29">
        <v>4.12</v>
      </c>
      <c r="F26" s="6">
        <v>94.4</v>
      </c>
      <c r="G26" s="6">
        <v>3.08</v>
      </c>
      <c r="H26" s="6">
        <v>0.38</v>
      </c>
      <c r="I26" s="6">
        <v>19.16</v>
      </c>
    </row>
    <row r="27" spans="1:9" x14ac:dyDescent="0.25">
      <c r="A27" s="26"/>
      <c r="B27" s="19"/>
      <c r="C27" s="14" t="s">
        <v>9</v>
      </c>
      <c r="D27" s="18"/>
      <c r="E27" s="5">
        <f>SUM(E22:E26)</f>
        <v>135.51000000000002</v>
      </c>
      <c r="F27" s="17"/>
      <c r="G27" s="17"/>
      <c r="H27" s="17"/>
      <c r="I27" s="17"/>
    </row>
    <row r="28" spans="1:9" x14ac:dyDescent="0.25">
      <c r="A28" s="26"/>
      <c r="B28" s="28" t="s">
        <v>0</v>
      </c>
      <c r="C28" s="4" t="s">
        <v>1</v>
      </c>
      <c r="D28" s="21" t="s">
        <v>6</v>
      </c>
      <c r="E28" s="21" t="s">
        <v>7</v>
      </c>
      <c r="F28" s="5" t="s">
        <v>5</v>
      </c>
      <c r="G28" s="5" t="s">
        <v>2</v>
      </c>
      <c r="H28" s="5" t="s">
        <v>3</v>
      </c>
      <c r="I28" s="5" t="s">
        <v>4</v>
      </c>
    </row>
    <row r="29" spans="1:9" x14ac:dyDescent="0.25">
      <c r="A29" s="26"/>
      <c r="B29" s="19"/>
      <c r="C29" s="4" t="s">
        <v>18</v>
      </c>
      <c r="D29" s="18"/>
      <c r="E29" s="18"/>
      <c r="F29" s="19"/>
      <c r="G29" s="19"/>
      <c r="H29" s="19"/>
      <c r="I29" s="19"/>
    </row>
    <row r="30" spans="1:9" x14ac:dyDescent="0.25">
      <c r="A30" s="26"/>
      <c r="B30" s="8" t="s">
        <v>38</v>
      </c>
      <c r="C30" s="10" t="s">
        <v>39</v>
      </c>
      <c r="D30" s="9">
        <v>60</v>
      </c>
      <c r="E30" s="12">
        <v>34.979999999999997</v>
      </c>
      <c r="F30" s="13">
        <v>44.16</v>
      </c>
      <c r="G30" s="13">
        <v>3.23</v>
      </c>
      <c r="H30" s="13">
        <v>1.74</v>
      </c>
      <c r="I30" s="13">
        <v>25.89</v>
      </c>
    </row>
    <row r="31" spans="1:9" x14ac:dyDescent="0.25">
      <c r="A31" s="26"/>
      <c r="B31" s="8" t="s">
        <v>40</v>
      </c>
      <c r="C31" s="8" t="s">
        <v>41</v>
      </c>
      <c r="D31" s="9">
        <v>250</v>
      </c>
      <c r="E31" s="12">
        <v>33.090000000000003</v>
      </c>
      <c r="F31" s="22">
        <f>118.25</f>
        <v>118.25</v>
      </c>
      <c r="G31" s="22">
        <f>2.68+3.25</f>
        <v>5.93</v>
      </c>
      <c r="H31" s="22">
        <f>2.83+1.99</f>
        <v>4.82</v>
      </c>
      <c r="I31" s="22">
        <v>17.45</v>
      </c>
    </row>
    <row r="32" spans="1:9" x14ac:dyDescent="0.25">
      <c r="A32" s="26"/>
      <c r="B32" s="8" t="s">
        <v>42</v>
      </c>
      <c r="C32" s="8" t="s">
        <v>43</v>
      </c>
      <c r="D32" s="9">
        <v>180</v>
      </c>
      <c r="E32" s="12">
        <v>69.930000000000007</v>
      </c>
      <c r="F32" s="13">
        <v>434.87</v>
      </c>
      <c r="G32" s="13">
        <v>11.68</v>
      </c>
      <c r="H32" s="13">
        <v>18.29</v>
      </c>
      <c r="I32" s="13">
        <v>19.899999999999999</v>
      </c>
    </row>
    <row r="33" spans="1:9" x14ac:dyDescent="0.25">
      <c r="A33" s="26"/>
      <c r="B33" s="8" t="s">
        <v>44</v>
      </c>
      <c r="C33" s="8" t="s">
        <v>45</v>
      </c>
      <c r="D33" s="9">
        <v>200</v>
      </c>
      <c r="E33" s="12">
        <v>10.88</v>
      </c>
      <c r="F33" s="22">
        <v>84.1</v>
      </c>
      <c r="G33" s="22">
        <v>0.2</v>
      </c>
      <c r="H33" s="22">
        <v>0.8</v>
      </c>
      <c r="I33" s="22">
        <v>18.899999999999999</v>
      </c>
    </row>
    <row r="34" spans="1:9" x14ac:dyDescent="0.25">
      <c r="A34" s="26"/>
      <c r="B34" s="8" t="s">
        <v>8</v>
      </c>
      <c r="C34" s="3" t="s">
        <v>14</v>
      </c>
      <c r="D34" s="2">
        <v>40</v>
      </c>
      <c r="E34" s="29">
        <v>4.12</v>
      </c>
      <c r="F34" s="16">
        <v>93.52</v>
      </c>
      <c r="G34" s="15">
        <v>3.16</v>
      </c>
      <c r="H34" s="15">
        <v>0.4</v>
      </c>
      <c r="I34" s="15">
        <v>19.32</v>
      </c>
    </row>
    <row r="35" spans="1:9" x14ac:dyDescent="0.25">
      <c r="A35" s="26"/>
      <c r="B35" s="8" t="s">
        <v>8</v>
      </c>
      <c r="C35" s="19" t="s">
        <v>46</v>
      </c>
      <c r="D35" s="18">
        <v>100</v>
      </c>
      <c r="E35" s="18">
        <v>175.5</v>
      </c>
      <c r="F35" s="2"/>
      <c r="G35" s="2"/>
      <c r="H35" s="2"/>
      <c r="I35" s="2"/>
    </row>
    <row r="36" spans="1:9" x14ac:dyDescent="0.25">
      <c r="A36" s="26"/>
      <c r="B36" s="8" t="s">
        <v>8</v>
      </c>
      <c r="C36" s="19" t="s">
        <v>47</v>
      </c>
      <c r="D36" s="18">
        <v>15</v>
      </c>
      <c r="E36" s="18">
        <v>53.25</v>
      </c>
      <c r="F36" s="2"/>
      <c r="G36" s="2"/>
      <c r="H36" s="2"/>
      <c r="I36" s="2"/>
    </row>
    <row r="37" spans="1:9" x14ac:dyDescent="0.25">
      <c r="A37" s="26"/>
      <c r="B37" s="19"/>
      <c r="C37" s="14" t="s">
        <v>9</v>
      </c>
      <c r="D37" s="5"/>
      <c r="E37" s="5">
        <f>SUM(E30:E36)</f>
        <v>381.75</v>
      </c>
      <c r="F37" s="12"/>
      <c r="G37" s="12"/>
      <c r="H37" s="12"/>
      <c r="I37" s="12"/>
    </row>
    <row r="38" spans="1:9" x14ac:dyDescent="0.25">
      <c r="A38" s="26"/>
      <c r="B38" s="19"/>
      <c r="C38" s="4" t="s">
        <v>48</v>
      </c>
      <c r="D38" s="12"/>
      <c r="E38" s="12"/>
      <c r="F38" s="12"/>
      <c r="G38" s="12"/>
      <c r="H38" s="12"/>
      <c r="I38" s="12"/>
    </row>
    <row r="39" spans="1:9" x14ac:dyDescent="0.25">
      <c r="A39" s="26"/>
      <c r="B39" s="8" t="s">
        <v>49</v>
      </c>
      <c r="C39" s="10" t="s">
        <v>39</v>
      </c>
      <c r="D39" s="2">
        <v>100</v>
      </c>
      <c r="E39" s="12">
        <v>59.69</v>
      </c>
      <c r="F39" s="11">
        <v>73.599999999999994</v>
      </c>
      <c r="G39" s="11">
        <v>2.0499999999999998</v>
      </c>
      <c r="H39" s="11">
        <v>2.91</v>
      </c>
      <c r="I39" s="11">
        <v>9.7799999999999994</v>
      </c>
    </row>
    <row r="40" spans="1:9" x14ac:dyDescent="0.25">
      <c r="A40" s="26"/>
      <c r="B40" s="8" t="s">
        <v>40</v>
      </c>
      <c r="C40" s="8" t="s">
        <v>41</v>
      </c>
      <c r="D40" s="9">
        <v>250</v>
      </c>
      <c r="E40" s="12">
        <v>33.090000000000003</v>
      </c>
      <c r="F40" s="11">
        <f>118.25</f>
        <v>118.25</v>
      </c>
      <c r="G40" s="11">
        <f>2.68+3.25</f>
        <v>5.93</v>
      </c>
      <c r="H40" s="11">
        <f>2.83+1.99</f>
        <v>4.82</v>
      </c>
      <c r="I40" s="11">
        <v>17.45</v>
      </c>
    </row>
    <row r="41" spans="1:9" x14ac:dyDescent="0.25">
      <c r="A41" s="26"/>
      <c r="B41" s="8" t="s">
        <v>42</v>
      </c>
      <c r="C41" s="8" t="s">
        <v>43</v>
      </c>
      <c r="D41" s="9">
        <v>220</v>
      </c>
      <c r="E41" s="12">
        <v>92.22</v>
      </c>
      <c r="F41" s="11">
        <v>529.6</v>
      </c>
      <c r="G41" s="11">
        <v>14.32</v>
      </c>
      <c r="H41" s="11">
        <v>43.74</v>
      </c>
      <c r="I41" s="11">
        <v>19.670000000000002</v>
      </c>
    </row>
    <row r="42" spans="1:9" x14ac:dyDescent="0.25">
      <c r="A42" s="26"/>
      <c r="B42" s="8" t="s">
        <v>44</v>
      </c>
      <c r="C42" s="8" t="s">
        <v>45</v>
      </c>
      <c r="D42" s="9">
        <v>200</v>
      </c>
      <c r="E42" s="12">
        <v>10.88</v>
      </c>
      <c r="F42" s="11">
        <v>84.1</v>
      </c>
      <c r="G42" s="11">
        <v>0.2</v>
      </c>
      <c r="H42" s="11">
        <v>0.8</v>
      </c>
      <c r="I42" s="11">
        <v>18.899999999999999</v>
      </c>
    </row>
    <row r="43" spans="1:9" x14ac:dyDescent="0.25">
      <c r="A43" s="26"/>
      <c r="B43" s="8" t="s">
        <v>8</v>
      </c>
      <c r="C43" s="3" t="s">
        <v>14</v>
      </c>
      <c r="D43" s="2">
        <v>40</v>
      </c>
      <c r="E43" s="29">
        <v>4.12</v>
      </c>
      <c r="F43" s="6">
        <v>94.4</v>
      </c>
      <c r="G43" s="6">
        <v>3.08</v>
      </c>
      <c r="H43" s="6">
        <v>0.38</v>
      </c>
      <c r="I43" s="6">
        <v>19.16</v>
      </c>
    </row>
    <row r="44" spans="1:9" x14ac:dyDescent="0.25">
      <c r="A44" s="26"/>
      <c r="B44" s="19" t="s">
        <v>8</v>
      </c>
      <c r="C44" s="24" t="s">
        <v>50</v>
      </c>
      <c r="D44" s="23">
        <v>82</v>
      </c>
      <c r="E44" s="12">
        <v>94.5</v>
      </c>
      <c r="F44" s="2"/>
      <c r="G44" s="2"/>
      <c r="H44" s="2"/>
      <c r="I44" s="2"/>
    </row>
    <row r="45" spans="1:9" x14ac:dyDescent="0.25">
      <c r="A45" s="26"/>
      <c r="B45" s="8" t="s">
        <v>8</v>
      </c>
      <c r="C45" s="3" t="s">
        <v>51</v>
      </c>
      <c r="D45" s="2">
        <v>220</v>
      </c>
      <c r="E45" s="12">
        <v>94.5</v>
      </c>
      <c r="F45" s="2"/>
      <c r="G45" s="2"/>
      <c r="H45" s="2"/>
      <c r="I45" s="2"/>
    </row>
    <row r="46" spans="1:9" x14ac:dyDescent="0.25">
      <c r="A46" s="26"/>
      <c r="B46" s="8" t="s">
        <v>8</v>
      </c>
      <c r="C46" s="3" t="s">
        <v>52</v>
      </c>
      <c r="D46" s="18">
        <v>120</v>
      </c>
      <c r="E46" s="18">
        <v>72.430000000000007</v>
      </c>
      <c r="F46" s="19"/>
      <c r="G46" s="19"/>
      <c r="H46" s="19"/>
      <c r="I46" s="19"/>
    </row>
    <row r="47" spans="1:9" x14ac:dyDescent="0.25">
      <c r="A47" s="26"/>
      <c r="B47" s="19" t="s">
        <v>8</v>
      </c>
      <c r="C47" s="24" t="s">
        <v>53</v>
      </c>
      <c r="D47" s="18">
        <v>100</v>
      </c>
      <c r="E47" s="18">
        <v>135</v>
      </c>
      <c r="F47" s="19"/>
      <c r="G47" s="19"/>
      <c r="H47" s="19"/>
      <c r="I47" s="19"/>
    </row>
    <row r="48" spans="1:9" x14ac:dyDescent="0.25">
      <c r="A48" s="26"/>
      <c r="B48" s="19"/>
      <c r="C48" s="14" t="s">
        <v>9</v>
      </c>
      <c r="D48" s="20"/>
      <c r="E48" s="20">
        <f>SUM(E39:E47)</f>
        <v>596.43000000000006</v>
      </c>
      <c r="F48" s="19"/>
      <c r="G48" s="19"/>
      <c r="H48" s="19"/>
      <c r="I48" s="19"/>
    </row>
    <row r="49" spans="1:9" x14ac:dyDescent="0.25">
      <c r="A49" s="26"/>
      <c r="B49" s="19"/>
      <c r="C49" s="24"/>
      <c r="D49" s="18"/>
      <c r="E49" s="18"/>
      <c r="F49" s="19"/>
      <c r="G49" s="19"/>
      <c r="H49" s="19"/>
      <c r="I49" s="19"/>
    </row>
    <row r="50" spans="1:9" x14ac:dyDescent="0.25">
      <c r="A50" s="26"/>
      <c r="B50" s="19"/>
      <c r="C50" s="14" t="s">
        <v>17</v>
      </c>
      <c r="D50" s="28" t="s">
        <v>10</v>
      </c>
      <c r="E50" s="18"/>
      <c r="F50" s="19"/>
      <c r="G50" s="19"/>
      <c r="H50" s="19"/>
      <c r="I50" s="19"/>
    </row>
    <row r="51" spans="1:9" x14ac:dyDescent="0.25">
      <c r="A51" s="26"/>
      <c r="B51" s="19"/>
      <c r="C51" s="24"/>
      <c r="D51" s="18"/>
      <c r="E51" s="18"/>
      <c r="F51" s="19"/>
      <c r="G51" s="19"/>
      <c r="H51" s="19"/>
      <c r="I51" s="19"/>
    </row>
    <row r="52" spans="1:9" x14ac:dyDescent="0.25">
      <c r="A52" s="26"/>
      <c r="B52" s="19"/>
      <c r="C52" s="14" t="s">
        <v>12</v>
      </c>
      <c r="D52" s="18"/>
      <c r="E52" s="18"/>
      <c r="F52" s="19"/>
      <c r="G52" s="19"/>
      <c r="H52" s="19"/>
      <c r="I52" s="19"/>
    </row>
    <row r="53" spans="1:9" x14ac:dyDescent="0.25">
      <c r="A53" s="26"/>
      <c r="B53" s="19"/>
      <c r="C53" s="24"/>
      <c r="D53" s="18"/>
      <c r="E53" s="18"/>
      <c r="F53" s="19"/>
      <c r="G53" s="19"/>
      <c r="H53" s="19"/>
      <c r="I53" s="19"/>
    </row>
    <row r="54" spans="1:9" x14ac:dyDescent="0.25">
      <c r="A54" s="26"/>
      <c r="B54" s="19"/>
      <c r="C54" s="14" t="s">
        <v>11</v>
      </c>
      <c r="D54" s="18"/>
      <c r="E54" s="18"/>
      <c r="F54" s="19"/>
      <c r="G54" s="19"/>
      <c r="H54" s="19"/>
      <c r="I54" s="19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2026-03-01T16:59:38Z</dcterms:modified>
</cp:coreProperties>
</file>