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К-8\Downloads\"/>
    </mc:Choice>
  </mc:AlternateContent>
  <bookViews>
    <workbookView xWindow="-120" yWindow="-120" windowWidth="29040" windowHeight="15720" firstSheet="2" activeTab="2"/>
  </bookViews>
  <sheets>
    <sheet name="Лист1" sheetId="1" state="hidden" r:id="rId1"/>
    <sheet name="Лист3" sheetId="3" state="hidden" r:id="rId2"/>
    <sheet name="Лист2" sheetId="2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2" l="1"/>
  <c r="D29" i="2"/>
  <c r="F29" i="2"/>
  <c r="I29" i="2"/>
  <c r="H29" i="2"/>
  <c r="G29" i="2"/>
  <c r="E23" i="2"/>
  <c r="D23" i="2"/>
  <c r="F23" i="2"/>
  <c r="I23" i="2"/>
  <c r="H23" i="2"/>
  <c r="G23" i="2"/>
  <c r="E18" i="2"/>
  <c r="D18" i="2"/>
  <c r="F18" i="2"/>
  <c r="I18" i="2"/>
  <c r="H18" i="2"/>
  <c r="G18" i="2"/>
  <c r="E12" i="2"/>
  <c r="D12" i="2"/>
  <c r="F12" i="2"/>
  <c r="I12" i="2"/>
  <c r="H12" i="2"/>
  <c r="G12" i="2"/>
  <c r="E7" i="2"/>
  <c r="D7" i="2"/>
  <c r="F7" i="2"/>
  <c r="I7" i="2"/>
  <c r="H7" i="2"/>
  <c r="G7" i="2"/>
  <c r="C1" i="2"/>
  <c r="I69" i="1" l="1"/>
  <c r="H69" i="1"/>
  <c r="G69" i="1"/>
  <c r="F69" i="1"/>
  <c r="E69" i="1"/>
  <c r="D69" i="1"/>
  <c r="I60" i="1"/>
  <c r="H60" i="1"/>
  <c r="G60" i="1"/>
  <c r="F60" i="1"/>
  <c r="E60" i="1"/>
  <c r="D60" i="1"/>
  <c r="I28" i="1"/>
  <c r="H28" i="1"/>
  <c r="G28" i="1"/>
  <c r="F28" i="1"/>
  <c r="E28" i="1"/>
  <c r="D28" i="1"/>
  <c r="I19" i="1"/>
  <c r="H19" i="1"/>
  <c r="G19" i="1"/>
  <c r="F19" i="1"/>
  <c r="E19" i="1"/>
  <c r="D19" i="1"/>
  <c r="I11" i="1"/>
  <c r="H11" i="1"/>
  <c r="G11" i="1"/>
  <c r="F11" i="1"/>
  <c r="E11" i="1"/>
  <c r="D11" i="1"/>
  <c r="C1" i="1"/>
  <c r="C49" i="1" s="1"/>
</calcChain>
</file>

<file path=xl/sharedStrings.xml><?xml version="1.0" encoding="utf-8"?>
<sst xmlns="http://schemas.openxmlformats.org/spreadsheetml/2006/main" count="158" uniqueCount="67">
  <si>
    <t>ООО "ЯСА-Вкус"</t>
  </si>
  <si>
    <t>Школа №</t>
  </si>
  <si>
    <t>ТТК</t>
  </si>
  <si>
    <t>Наименование блюда</t>
  </si>
  <si>
    <t>белки</t>
  </si>
  <si>
    <t>жиры</t>
  </si>
  <si>
    <t>углеводы</t>
  </si>
  <si>
    <t>ЭЦ (ккал)</t>
  </si>
  <si>
    <t>выход</t>
  </si>
  <si>
    <t>цена</t>
  </si>
  <si>
    <t>7-11 лет Рацион Завтрак</t>
  </si>
  <si>
    <t>Итого:</t>
  </si>
  <si>
    <t>12 лет и старше Рацион Завтрак</t>
  </si>
  <si>
    <t>7-11 лет Рацион Обед</t>
  </si>
  <si>
    <t>12 лет и старше Рацион Обед</t>
  </si>
  <si>
    <t>Директор ООО "ЯСА-Вкус"</t>
  </si>
  <si>
    <t>Олюнин С.Ю.</t>
  </si>
  <si>
    <t>Директор школы</t>
  </si>
  <si>
    <t>Зав. производством</t>
  </si>
  <si>
    <t>ПР</t>
  </si>
  <si>
    <t>Хлеб "Чусовской" с вит-мин. Смесью "Валетек-8"</t>
  </si>
  <si>
    <t>Хлеб "Крестьянский" с вит-мин. Смесью "Валетек-8"</t>
  </si>
  <si>
    <t>ГПД и дети мобилизованных граждан (обед)</t>
  </si>
  <si>
    <t>Свободный номер</t>
  </si>
  <si>
    <t>ТТК№1009</t>
  </si>
  <si>
    <t xml:space="preserve">Чай с сахаром </t>
  </si>
  <si>
    <t>ТТК№210</t>
  </si>
  <si>
    <t>Омлет натуральный</t>
  </si>
  <si>
    <t>Биойогурт</t>
  </si>
  <si>
    <t>ТТК№377</t>
  </si>
  <si>
    <t xml:space="preserve">Чай с сахаром и лимоном </t>
  </si>
  <si>
    <t>ТТК№15</t>
  </si>
  <si>
    <t>Закуска из св капусты с зел горошком</t>
  </si>
  <si>
    <t>ТТК№261</t>
  </si>
  <si>
    <t>Гуляш из курицы</t>
  </si>
  <si>
    <t>ТТК№203</t>
  </si>
  <si>
    <t>Макароны отварные</t>
  </si>
  <si>
    <t>ТТК№33</t>
  </si>
  <si>
    <t>Закуска из картофеля с квашеной капустой</t>
  </si>
  <si>
    <t>ТТК№88</t>
  </si>
  <si>
    <t>Щи из свежей капусты со сметаной</t>
  </si>
  <si>
    <t>ТТК№260</t>
  </si>
  <si>
    <t>Гуляш из свинины</t>
  </si>
  <si>
    <t>ТТК №312</t>
  </si>
  <si>
    <t>Картофельное пюре</t>
  </si>
  <si>
    <t>ТТК№349</t>
  </si>
  <si>
    <t>Напиток из сухофруктов</t>
  </si>
  <si>
    <t>-</t>
  </si>
  <si>
    <t xml:space="preserve">Рыбки Крекер </t>
  </si>
  <si>
    <t xml:space="preserve">Батончик Детский Сувенир </t>
  </si>
  <si>
    <t>Печенье</t>
  </si>
  <si>
    <t xml:space="preserve">Батончик вафельный Левушка </t>
  </si>
  <si>
    <t xml:space="preserve">Сладкий снег </t>
  </si>
  <si>
    <t>ГПД и дети мобилизованных граждан (Завтрак ,обед)</t>
  </si>
  <si>
    <t xml:space="preserve">Крекер Нежный </t>
  </si>
  <si>
    <t xml:space="preserve">Шокалад настоящий молочный </t>
  </si>
  <si>
    <t xml:space="preserve">Карамель Монпансье </t>
  </si>
  <si>
    <t xml:space="preserve">Батончик Степ </t>
  </si>
  <si>
    <t>7-11 лет Рацион Завтрак, Обед (ОВЗ)</t>
  </si>
  <si>
    <t xml:space="preserve">Печенье </t>
  </si>
  <si>
    <t xml:space="preserve">Шоколад Белочка </t>
  </si>
  <si>
    <t xml:space="preserve">Вафельки </t>
  </si>
  <si>
    <t>12 лет и старше Рацион Завтрак, Обед (ОВЗ)</t>
  </si>
  <si>
    <t xml:space="preserve">Печенье Ну-Ну </t>
  </si>
  <si>
    <t xml:space="preserve">Кекс </t>
  </si>
  <si>
    <t xml:space="preserve">Мармелад </t>
  </si>
  <si>
    <t xml:space="preserve">Шоколад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</si>
</sst>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4" xfId="0" applyFont="1" applyBorder="1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4" xfId="0" applyFont="1" applyBorder="1"/>
    <xf numFmtId="0" fontId="3" fillId="0" borderId="0" xfId="0" applyFont="1" applyAlignment="1">
      <alignment wrapText="1"/>
    </xf>
    <xf numFmtId="0" fontId="1" fillId="0" borderId="6" xfId="0" applyFont="1" applyBorder="1" applyAlignment="1">
      <alignment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4" fillId="0" borderId="7" xfId="0" applyFont="1" applyBorder="1"/>
    <xf numFmtId="2" fontId="4" fillId="0" borderId="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8" xfId="0" applyFont="1" applyBorder="1" applyAlignment="1">
      <alignment wrapText="1"/>
    </xf>
    <xf numFmtId="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1" fillId="0" borderId="10" xfId="0" applyFont="1" applyBorder="1"/>
    <xf numFmtId="4" fontId="3" fillId="0" borderId="8" xfId="0" applyNumberFormat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/>
    <xf numFmtId="0" fontId="3" fillId="0" borderId="13" xfId="0" applyFont="1" applyBorder="1" applyAlignment="1">
      <alignment wrapText="1"/>
    </xf>
    <xf numFmtId="0" fontId="1" fillId="0" borderId="13" xfId="0" applyFont="1" applyBorder="1"/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8" xfId="0" applyFont="1" applyBorder="1" applyAlignment="1">
      <alignment horizontal="left" vertical="center" wrapText="1"/>
    </xf>
    <xf numFmtId="2" fontId="5" fillId="0" borderId="8" xfId="0" applyNumberFormat="1" applyFont="1" applyBorder="1" applyAlignment="1">
      <alignment horizontal="center" vertical="center"/>
    </xf>
    <xf numFmtId="0" fontId="4" fillId="2" borderId="8" xfId="0" applyFont="1" applyFill="1" applyBorder="1"/>
    <xf numFmtId="0" fontId="4" fillId="0" borderId="18" xfId="0" applyFont="1" applyBorder="1" applyAlignment="1">
      <alignment horizontal="left" vertical="center" wrapText="1"/>
    </xf>
    <xf numFmtId="0" fontId="4" fillId="0" borderId="18" xfId="0" applyFont="1" applyBorder="1" applyAlignment="1">
      <alignment wrapText="1"/>
    </xf>
    <xf numFmtId="0" fontId="4" fillId="0" borderId="18" xfId="0" applyFont="1" applyBorder="1" applyAlignment="1">
      <alignment horizontal="left" wrapText="1"/>
    </xf>
    <xf numFmtId="4" fontId="3" fillId="0" borderId="18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4" fillId="2" borderId="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/>
    </xf>
    <xf numFmtId="0" fontId="0" fillId="0" borderId="8" xfId="0" applyBorder="1"/>
    <xf numFmtId="0" fontId="2" fillId="0" borderId="8" xfId="0" applyFont="1" applyBorder="1"/>
    <xf numFmtId="0" fontId="1" fillId="0" borderId="8" xfId="0" applyFont="1" applyBorder="1" applyAlignment="1">
      <alignment wrapText="1"/>
    </xf>
    <xf numFmtId="0" fontId="3" fillId="0" borderId="8" xfId="0" applyFont="1" applyBorder="1" applyAlignment="1">
      <alignment horizontal="center"/>
    </xf>
    <xf numFmtId="0" fontId="4" fillId="0" borderId="8" xfId="0" applyFont="1" applyBorder="1"/>
    <xf numFmtId="0" fontId="6" fillId="2" borderId="8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75"/>
  <sheetViews>
    <sheetView topLeftCell="A19" zoomScale="80" zoomScaleNormal="80" workbookViewId="0">
      <selection activeCell="C27" sqref="C27"/>
    </sheetView>
  </sheetViews>
  <sheetFormatPr defaultRowHeight="15" x14ac:dyDescent="0.25"/>
  <cols>
    <col min="2" max="2" width="12.28515625" customWidth="1"/>
    <col min="3" max="3" width="52.85546875" customWidth="1"/>
    <col min="4" max="7" width="12.140625" customWidth="1"/>
    <col min="8" max="8" width="13.140625" customWidth="1"/>
    <col min="9" max="9" width="12" customWidth="1"/>
  </cols>
  <sheetData>
    <row r="1" spans="2:9" ht="15.75" x14ac:dyDescent="0.25">
      <c r="B1" s="8"/>
      <c r="C1" s="9" t="str">
        <f>T("Меню на 29 сентября 2026 г.")</f>
        <v>Меню на 29 сентября 2026 г.</v>
      </c>
      <c r="D1" s="6"/>
      <c r="E1" s="6"/>
      <c r="F1" s="6"/>
      <c r="G1" s="6"/>
      <c r="H1" s="7"/>
      <c r="I1" s="40"/>
    </row>
    <row r="2" spans="2:9" ht="15.75" x14ac:dyDescent="0.25">
      <c r="B2" s="4"/>
      <c r="C2" s="10"/>
      <c r="D2" s="6"/>
      <c r="E2" s="6"/>
      <c r="F2" s="6"/>
      <c r="G2" s="6"/>
      <c r="H2" s="7"/>
      <c r="I2" s="40"/>
    </row>
    <row r="3" spans="2:9" ht="15.75" x14ac:dyDescent="0.25">
      <c r="B3" s="11" t="s">
        <v>2</v>
      </c>
      <c r="C3" s="12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4" t="s">
        <v>8</v>
      </c>
      <c r="I3" s="41" t="s">
        <v>9</v>
      </c>
    </row>
    <row r="4" spans="2:9" ht="15.75" x14ac:dyDescent="0.25">
      <c r="B4" s="15"/>
      <c r="C4" s="12" t="s">
        <v>10</v>
      </c>
      <c r="D4" s="54"/>
      <c r="E4" s="54"/>
      <c r="F4" s="54"/>
      <c r="G4" s="54"/>
      <c r="H4" s="55"/>
      <c r="I4" s="42"/>
    </row>
    <row r="5" spans="2:9" ht="15.75" x14ac:dyDescent="0.25">
      <c r="B5" s="18" t="s">
        <v>26</v>
      </c>
      <c r="C5" s="56" t="s">
        <v>27</v>
      </c>
      <c r="D5" s="54">
        <v>12.35</v>
      </c>
      <c r="E5" s="54">
        <v>16.149999999999999</v>
      </c>
      <c r="F5" s="54">
        <v>11</v>
      </c>
      <c r="G5" s="54">
        <v>198.2</v>
      </c>
      <c r="H5" s="24">
        <v>150</v>
      </c>
      <c r="I5" s="42">
        <v>56.35</v>
      </c>
    </row>
    <row r="6" spans="2:9" ht="15.75" x14ac:dyDescent="0.25">
      <c r="B6" s="18" t="s">
        <v>19</v>
      </c>
      <c r="C6" s="57" t="s">
        <v>28</v>
      </c>
      <c r="D6" s="19">
        <v>3.13</v>
      </c>
      <c r="E6" s="19">
        <v>3.13</v>
      </c>
      <c r="F6" s="19">
        <v>13.75</v>
      </c>
      <c r="G6" s="19">
        <v>97.13</v>
      </c>
      <c r="H6" s="20">
        <v>125</v>
      </c>
      <c r="I6" s="43">
        <v>41.05</v>
      </c>
    </row>
    <row r="7" spans="2:9" ht="15.75" x14ac:dyDescent="0.25">
      <c r="B7" s="18" t="s">
        <v>29</v>
      </c>
      <c r="C7" s="57" t="s">
        <v>30</v>
      </c>
      <c r="D7" s="19">
        <v>0.2</v>
      </c>
      <c r="E7" s="19">
        <v>0</v>
      </c>
      <c r="F7" s="19">
        <v>36.5</v>
      </c>
      <c r="G7" s="19">
        <v>187.4</v>
      </c>
      <c r="H7" s="20">
        <v>200</v>
      </c>
      <c r="I7" s="43">
        <v>6.67</v>
      </c>
    </row>
    <row r="8" spans="2:9" ht="31.5" x14ac:dyDescent="0.25">
      <c r="B8" s="18" t="s">
        <v>19</v>
      </c>
      <c r="C8" s="57" t="s">
        <v>21</v>
      </c>
      <c r="D8" s="25">
        <v>2.31</v>
      </c>
      <c r="E8" s="25">
        <v>0.28999999999999998</v>
      </c>
      <c r="F8" s="25">
        <v>14.37</v>
      </c>
      <c r="G8" s="25">
        <v>70.8</v>
      </c>
      <c r="H8" s="24">
        <v>30</v>
      </c>
      <c r="I8" s="43">
        <v>3.08</v>
      </c>
    </row>
    <row r="9" spans="2:9" ht="15.75" x14ac:dyDescent="0.25">
      <c r="B9" s="18" t="s">
        <v>19</v>
      </c>
      <c r="C9" s="57" t="s">
        <v>20</v>
      </c>
      <c r="D9" s="25">
        <v>1.25</v>
      </c>
      <c r="E9" s="25">
        <v>0.19</v>
      </c>
      <c r="F9" s="25">
        <v>7.44</v>
      </c>
      <c r="G9" s="25">
        <v>33.92</v>
      </c>
      <c r="H9" s="24">
        <v>16</v>
      </c>
      <c r="I9" s="43">
        <v>1.6</v>
      </c>
    </row>
    <row r="10" spans="2:9" ht="15.75" x14ac:dyDescent="0.25">
      <c r="B10" s="18"/>
      <c r="C10" s="57"/>
      <c r="D10" s="24"/>
      <c r="E10" s="24"/>
      <c r="F10" s="24"/>
      <c r="G10" s="24"/>
      <c r="H10" s="24"/>
      <c r="I10" s="43"/>
    </row>
    <row r="11" spans="2:9" ht="15.75" x14ac:dyDescent="0.25">
      <c r="B11" s="26"/>
      <c r="C11" s="21" t="s">
        <v>11</v>
      </c>
      <c r="D11" s="13">
        <f>SUM(D4:D10)</f>
        <v>19.239999999999998</v>
      </c>
      <c r="E11" s="13">
        <f>SUM(E4:E10)</f>
        <v>19.759999999999998</v>
      </c>
      <c r="F11" s="13">
        <f>SUM(F4:F10)</f>
        <v>83.06</v>
      </c>
      <c r="G11" s="13">
        <f>SUM(G4:G10)</f>
        <v>587.44999999999993</v>
      </c>
      <c r="H11" s="13">
        <f>SUM(H4:H10)</f>
        <v>521</v>
      </c>
      <c r="I11" s="44">
        <f>SUM(I4:I10)</f>
        <v>108.75</v>
      </c>
    </row>
    <row r="12" spans="2:9" ht="15.75" x14ac:dyDescent="0.25">
      <c r="B12" s="26"/>
      <c r="C12" s="12" t="s">
        <v>12</v>
      </c>
      <c r="D12" s="22"/>
      <c r="E12" s="22"/>
      <c r="F12" s="22"/>
      <c r="G12" s="22"/>
      <c r="H12" s="23"/>
      <c r="I12" s="43"/>
    </row>
    <row r="13" spans="2:9" ht="15.75" x14ac:dyDescent="0.25">
      <c r="B13" s="18" t="s">
        <v>31</v>
      </c>
      <c r="C13" s="58" t="s">
        <v>32</v>
      </c>
      <c r="D13" s="19">
        <v>1.31</v>
      </c>
      <c r="E13" s="19">
        <v>3.24</v>
      </c>
      <c r="F13" s="19">
        <v>6.46</v>
      </c>
      <c r="G13" s="19">
        <v>60.4</v>
      </c>
      <c r="H13" s="20">
        <v>100</v>
      </c>
      <c r="I13" s="43">
        <v>24.91</v>
      </c>
    </row>
    <row r="14" spans="2:9" ht="15.75" x14ac:dyDescent="0.25">
      <c r="B14" s="18" t="s">
        <v>33</v>
      </c>
      <c r="C14" s="57" t="s">
        <v>34</v>
      </c>
      <c r="D14" s="19">
        <v>8.1999999999999993</v>
      </c>
      <c r="E14" s="19">
        <v>12</v>
      </c>
      <c r="F14" s="19">
        <v>10.65</v>
      </c>
      <c r="G14" s="19">
        <v>185</v>
      </c>
      <c r="H14" s="20">
        <v>100</v>
      </c>
      <c r="I14" s="43">
        <v>77.819999999999993</v>
      </c>
    </row>
    <row r="15" spans="2:9" ht="15.75" x14ac:dyDescent="0.25">
      <c r="B15" s="18" t="s">
        <v>35</v>
      </c>
      <c r="C15" s="57" t="s">
        <v>36</v>
      </c>
      <c r="D15" s="19">
        <v>6.54</v>
      </c>
      <c r="E15" s="19">
        <v>6.94</v>
      </c>
      <c r="F15" s="19">
        <v>36.549999999999997</v>
      </c>
      <c r="G15" s="19">
        <v>234.85</v>
      </c>
      <c r="H15" s="20">
        <v>180</v>
      </c>
      <c r="I15" s="43">
        <v>24.29</v>
      </c>
    </row>
    <row r="16" spans="2:9" ht="15.75" x14ac:dyDescent="0.25">
      <c r="B16" s="18" t="s">
        <v>24</v>
      </c>
      <c r="C16" s="57" t="s">
        <v>25</v>
      </c>
      <c r="D16" s="19">
        <v>1.45</v>
      </c>
      <c r="E16" s="19">
        <v>0.192</v>
      </c>
      <c r="F16" s="19">
        <v>11.733000000000001</v>
      </c>
      <c r="G16" s="19">
        <v>54.46</v>
      </c>
      <c r="H16" s="20">
        <v>200</v>
      </c>
      <c r="I16" s="43">
        <v>5.9</v>
      </c>
    </row>
    <row r="17" spans="2:9" ht="31.5" x14ac:dyDescent="0.25">
      <c r="B17" s="18" t="s">
        <v>19</v>
      </c>
      <c r="C17" s="57" t="s">
        <v>21</v>
      </c>
      <c r="D17" s="25">
        <v>3.08</v>
      </c>
      <c r="E17" s="25">
        <v>0.38</v>
      </c>
      <c r="F17" s="25">
        <v>19.16</v>
      </c>
      <c r="G17" s="25">
        <v>94.4</v>
      </c>
      <c r="H17" s="24">
        <v>40</v>
      </c>
      <c r="I17" s="45">
        <v>4.12</v>
      </c>
    </row>
    <row r="18" spans="2:9" ht="15.75" x14ac:dyDescent="0.25">
      <c r="B18" s="18" t="s">
        <v>19</v>
      </c>
      <c r="C18" s="57" t="s">
        <v>20</v>
      </c>
      <c r="D18" s="25">
        <v>1.87</v>
      </c>
      <c r="E18" s="25">
        <v>0.28999999999999998</v>
      </c>
      <c r="F18" s="25">
        <v>11.16</v>
      </c>
      <c r="G18" s="25">
        <v>50.88</v>
      </c>
      <c r="H18" s="24">
        <v>24</v>
      </c>
      <c r="I18" s="45">
        <v>2.4</v>
      </c>
    </row>
    <row r="19" spans="2:9" ht="15.75" x14ac:dyDescent="0.25">
      <c r="B19" s="26"/>
      <c r="C19" s="21" t="s">
        <v>11</v>
      </c>
      <c r="D19" s="13">
        <f>SUM(D13:D18)</f>
        <v>22.45</v>
      </c>
      <c r="E19" s="13">
        <f>SUM(E13:E18)</f>
        <v>23.041999999999998</v>
      </c>
      <c r="F19" s="13">
        <f>SUM(F13:F18)</f>
        <v>95.712999999999994</v>
      </c>
      <c r="G19" s="13">
        <f>SUM(G13:G18)</f>
        <v>679.99</v>
      </c>
      <c r="H19" s="13">
        <f>SUM(H13:H18)</f>
        <v>644</v>
      </c>
      <c r="I19" s="44">
        <f>SUM(I13:I18)</f>
        <v>139.44</v>
      </c>
    </row>
    <row r="20" spans="2:9" ht="15.75" x14ac:dyDescent="0.25">
      <c r="B20" s="26"/>
      <c r="C20" s="12" t="s">
        <v>22</v>
      </c>
      <c r="D20" s="22"/>
      <c r="E20" s="22"/>
      <c r="F20" s="22"/>
      <c r="G20" s="22"/>
      <c r="H20" s="17"/>
      <c r="I20" s="43"/>
    </row>
    <row r="21" spans="2:9" ht="15.75" x14ac:dyDescent="0.25">
      <c r="B21" s="18" t="s">
        <v>37</v>
      </c>
      <c r="C21" s="57" t="s">
        <v>38</v>
      </c>
      <c r="D21" s="19">
        <v>1.64</v>
      </c>
      <c r="E21" s="19">
        <v>4.2300000000000004</v>
      </c>
      <c r="F21" s="19">
        <v>5.73</v>
      </c>
      <c r="G21" s="19">
        <v>67.62</v>
      </c>
      <c r="H21" s="20">
        <v>60</v>
      </c>
      <c r="I21" s="43">
        <v>17.34</v>
      </c>
    </row>
    <row r="22" spans="2:9" ht="15.75" x14ac:dyDescent="0.25">
      <c r="B22" s="18" t="s">
        <v>39</v>
      </c>
      <c r="C22" s="57" t="s">
        <v>40</v>
      </c>
      <c r="D22" s="19">
        <v>5.7889999999999997</v>
      </c>
      <c r="E22" s="19">
        <v>8.7289999999999992</v>
      </c>
      <c r="F22" s="19">
        <v>9.2609999999999992</v>
      </c>
      <c r="G22" s="19">
        <v>138.755</v>
      </c>
      <c r="H22" s="20">
        <v>250</v>
      </c>
      <c r="I22" s="43">
        <v>31.62</v>
      </c>
    </row>
    <row r="23" spans="2:9" ht="15.75" x14ac:dyDescent="0.25">
      <c r="B23" s="18" t="s">
        <v>41</v>
      </c>
      <c r="C23" s="57" t="s">
        <v>42</v>
      </c>
      <c r="D23" s="19">
        <v>12.65</v>
      </c>
      <c r="E23" s="19">
        <v>9.4499999999999993</v>
      </c>
      <c r="F23" s="19">
        <v>30.55</v>
      </c>
      <c r="G23" s="19">
        <v>255.7</v>
      </c>
      <c r="H23" s="20">
        <v>100</v>
      </c>
      <c r="I23" s="43">
        <v>56.51</v>
      </c>
    </row>
    <row r="24" spans="2:9" ht="15.75" x14ac:dyDescent="0.25">
      <c r="B24" s="18" t="s">
        <v>43</v>
      </c>
      <c r="C24" s="57" t="s">
        <v>44</v>
      </c>
      <c r="D24" s="19">
        <v>3.06</v>
      </c>
      <c r="E24" s="19">
        <v>4.8</v>
      </c>
      <c r="F24" s="19">
        <v>20.440000000000001</v>
      </c>
      <c r="G24" s="19">
        <v>137.25</v>
      </c>
      <c r="H24" s="20">
        <v>150</v>
      </c>
      <c r="I24" s="43">
        <v>25.57</v>
      </c>
    </row>
    <row r="25" spans="2:9" ht="15.75" x14ac:dyDescent="0.25">
      <c r="B25" s="18" t="s">
        <v>45</v>
      </c>
      <c r="C25" s="57" t="s">
        <v>46</v>
      </c>
      <c r="D25" s="19">
        <v>0.23</v>
      </c>
      <c r="E25" s="19" t="s">
        <v>47</v>
      </c>
      <c r="F25" s="19">
        <v>29.41</v>
      </c>
      <c r="G25" s="19">
        <v>118.5</v>
      </c>
      <c r="H25" s="20">
        <v>200</v>
      </c>
      <c r="I25" s="43">
        <v>11.44</v>
      </c>
    </row>
    <row r="26" spans="2:9" ht="31.5" x14ac:dyDescent="0.25">
      <c r="B26" s="18" t="s">
        <v>19</v>
      </c>
      <c r="C26" s="57" t="s">
        <v>21</v>
      </c>
      <c r="D26" s="25">
        <v>2.31</v>
      </c>
      <c r="E26" s="25">
        <v>0.28999999999999998</v>
      </c>
      <c r="F26" s="25">
        <v>14.37</v>
      </c>
      <c r="G26" s="25">
        <v>70.8</v>
      </c>
      <c r="H26" s="24">
        <v>30</v>
      </c>
      <c r="I26" s="45">
        <v>2.82</v>
      </c>
    </row>
    <row r="27" spans="2:9" ht="15.75" x14ac:dyDescent="0.25">
      <c r="B27" s="18" t="s">
        <v>19</v>
      </c>
      <c r="C27" s="57" t="s">
        <v>20</v>
      </c>
      <c r="D27" s="25">
        <v>1.25</v>
      </c>
      <c r="E27" s="25">
        <v>0.19</v>
      </c>
      <c r="F27" s="25">
        <v>7.44</v>
      </c>
      <c r="G27" s="25">
        <v>33.92</v>
      </c>
      <c r="H27" s="24">
        <v>16</v>
      </c>
      <c r="I27" s="43">
        <v>1.5</v>
      </c>
    </row>
    <row r="28" spans="2:9" ht="15.75" x14ac:dyDescent="0.25">
      <c r="B28" s="26"/>
      <c r="C28" s="21" t="s">
        <v>11</v>
      </c>
      <c r="D28" s="13">
        <f>SUM(D21:D27)</f>
        <v>26.928999999999998</v>
      </c>
      <c r="E28" s="13">
        <f>SUM(E21:E27)</f>
        <v>27.689</v>
      </c>
      <c r="F28" s="13">
        <f>SUM(F21:F27)</f>
        <v>117.20099999999999</v>
      </c>
      <c r="G28" s="13">
        <f>SUM(G21:G27)</f>
        <v>822.54499999999996</v>
      </c>
      <c r="H28" s="13">
        <f>SUM(H21:H27)</f>
        <v>806</v>
      </c>
      <c r="I28" s="44">
        <f>SUM(I21:I27)</f>
        <v>146.79999999999998</v>
      </c>
    </row>
    <row r="29" spans="2:9" ht="15.75" x14ac:dyDescent="0.25">
      <c r="B29" s="26"/>
      <c r="C29" s="12" t="s">
        <v>23</v>
      </c>
      <c r="D29" s="22"/>
      <c r="E29" s="22"/>
      <c r="F29" s="22"/>
      <c r="G29" s="22"/>
      <c r="H29" s="17"/>
      <c r="I29" s="43"/>
    </row>
    <row r="30" spans="2:9" ht="15.75" x14ac:dyDescent="0.25">
      <c r="B30" s="18" t="s">
        <v>26</v>
      </c>
      <c r="C30" s="56" t="s">
        <v>27</v>
      </c>
      <c r="D30" s="54">
        <v>12.35</v>
      </c>
      <c r="E30" s="54">
        <v>16.149999999999999</v>
      </c>
      <c r="F30" s="54">
        <v>11</v>
      </c>
      <c r="G30" s="54">
        <v>198.2</v>
      </c>
      <c r="H30" s="24">
        <v>150</v>
      </c>
      <c r="I30" s="42">
        <v>56.35</v>
      </c>
    </row>
    <row r="31" spans="2:9" ht="15.75" x14ac:dyDescent="0.25">
      <c r="B31" s="18" t="s">
        <v>31</v>
      </c>
      <c r="C31" s="58" t="s">
        <v>32</v>
      </c>
      <c r="D31" s="19">
        <v>1.31</v>
      </c>
      <c r="E31" s="19">
        <v>3.24</v>
      </c>
      <c r="F31" s="19">
        <v>6.46</v>
      </c>
      <c r="G31" s="19">
        <v>60.4</v>
      </c>
      <c r="H31" s="20">
        <v>100</v>
      </c>
      <c r="I31" s="43">
        <v>24.91</v>
      </c>
    </row>
    <row r="32" spans="2:9" ht="15.75" x14ac:dyDescent="0.25">
      <c r="B32" s="18" t="s">
        <v>33</v>
      </c>
      <c r="C32" s="57" t="s">
        <v>34</v>
      </c>
      <c r="D32" s="19">
        <v>8.1999999999999993</v>
      </c>
      <c r="E32" s="19">
        <v>12</v>
      </c>
      <c r="F32" s="19">
        <v>10.65</v>
      </c>
      <c r="G32" s="19">
        <v>185</v>
      </c>
      <c r="H32" s="20">
        <v>100</v>
      </c>
      <c r="I32" s="43">
        <v>77.819999999999993</v>
      </c>
    </row>
    <row r="33" spans="2:9" ht="15.75" x14ac:dyDescent="0.25">
      <c r="B33" s="18" t="s">
        <v>35</v>
      </c>
      <c r="C33" s="57" t="s">
        <v>36</v>
      </c>
      <c r="D33" s="19">
        <v>6.54</v>
      </c>
      <c r="E33" s="19">
        <v>6.94</v>
      </c>
      <c r="F33" s="19">
        <v>36.549999999999997</v>
      </c>
      <c r="G33" s="19">
        <v>234.85</v>
      </c>
      <c r="H33" s="20">
        <v>180</v>
      </c>
      <c r="I33" s="43">
        <v>24.29</v>
      </c>
    </row>
    <row r="34" spans="2:9" ht="15.75" x14ac:dyDescent="0.25">
      <c r="B34" s="18" t="s">
        <v>24</v>
      </c>
      <c r="C34" s="57" t="s">
        <v>25</v>
      </c>
      <c r="D34" s="19">
        <v>1.45</v>
      </c>
      <c r="E34" s="19">
        <v>0.192</v>
      </c>
      <c r="F34" s="19">
        <v>11.733000000000001</v>
      </c>
      <c r="G34" s="19">
        <v>54.46</v>
      </c>
      <c r="H34" s="20">
        <v>200</v>
      </c>
      <c r="I34" s="43">
        <v>5.9</v>
      </c>
    </row>
    <row r="35" spans="2:9" ht="15.75" x14ac:dyDescent="0.25">
      <c r="B35" s="18" t="s">
        <v>29</v>
      </c>
      <c r="C35" s="57" t="s">
        <v>30</v>
      </c>
      <c r="D35" s="19">
        <v>0.2</v>
      </c>
      <c r="E35" s="19">
        <v>0</v>
      </c>
      <c r="F35" s="19">
        <v>36.5</v>
      </c>
      <c r="G35" s="19">
        <v>187.4</v>
      </c>
      <c r="H35" s="20">
        <v>200</v>
      </c>
      <c r="I35" s="43">
        <v>6.67</v>
      </c>
    </row>
    <row r="36" spans="2:9" ht="31.5" x14ac:dyDescent="0.25">
      <c r="B36" s="18" t="s">
        <v>19</v>
      </c>
      <c r="C36" s="57" t="s">
        <v>21</v>
      </c>
      <c r="D36" s="25">
        <v>2.31</v>
      </c>
      <c r="E36" s="25">
        <v>0.28999999999999998</v>
      </c>
      <c r="F36" s="25">
        <v>14.37</v>
      </c>
      <c r="G36" s="25">
        <v>70.8</v>
      </c>
      <c r="H36" s="24">
        <v>30</v>
      </c>
      <c r="I36" s="45">
        <v>2.82</v>
      </c>
    </row>
    <row r="37" spans="2:9" ht="15.75" x14ac:dyDescent="0.25">
      <c r="B37" s="18" t="s">
        <v>19</v>
      </c>
      <c r="C37" s="57" t="s">
        <v>20</v>
      </c>
      <c r="D37" s="25">
        <v>1.25</v>
      </c>
      <c r="E37" s="25">
        <v>0.19</v>
      </c>
      <c r="F37" s="25">
        <v>7.44</v>
      </c>
      <c r="G37" s="25">
        <v>33.92</v>
      </c>
      <c r="H37" s="24">
        <v>16</v>
      </c>
      <c r="I37" s="43">
        <v>1.5</v>
      </c>
    </row>
    <row r="38" spans="2:9" ht="15.75" x14ac:dyDescent="0.25">
      <c r="B38" s="4"/>
      <c r="C38" s="35"/>
      <c r="D38" s="6"/>
      <c r="E38" s="6"/>
      <c r="F38" s="6"/>
      <c r="G38" s="6"/>
      <c r="H38" s="30"/>
      <c r="I38" s="46"/>
    </row>
    <row r="39" spans="2:9" ht="15.75" x14ac:dyDescent="0.25">
      <c r="B39" s="4"/>
      <c r="C39" s="9" t="s">
        <v>15</v>
      </c>
      <c r="D39" s="28"/>
      <c r="E39" s="28"/>
      <c r="F39" s="28"/>
      <c r="G39" s="28"/>
      <c r="H39" s="29" t="s">
        <v>16</v>
      </c>
      <c r="I39" s="46"/>
    </row>
    <row r="40" spans="2:9" ht="15.75" x14ac:dyDescent="0.25">
      <c r="B40" s="4"/>
      <c r="C40" s="5"/>
      <c r="D40" s="6"/>
      <c r="E40" s="6"/>
      <c r="F40" s="6"/>
      <c r="G40" s="6"/>
      <c r="H40" s="30"/>
      <c r="I40" s="46"/>
    </row>
    <row r="41" spans="2:9" ht="15.75" x14ac:dyDescent="0.25">
      <c r="B41" s="4"/>
      <c r="C41" s="9" t="s">
        <v>17</v>
      </c>
      <c r="D41" s="6"/>
      <c r="E41" s="6"/>
      <c r="F41" s="6"/>
      <c r="G41" s="6"/>
      <c r="H41" s="30"/>
      <c r="I41" s="46"/>
    </row>
    <row r="42" spans="2:9" ht="15.75" x14ac:dyDescent="0.25">
      <c r="B42" s="4"/>
      <c r="C42" s="5"/>
      <c r="D42" s="6"/>
      <c r="E42" s="6"/>
      <c r="F42" s="6"/>
      <c r="G42" s="6"/>
      <c r="H42" s="30"/>
      <c r="I42" s="46"/>
    </row>
    <row r="43" spans="2:9" ht="16.5" thickBot="1" x14ac:dyDescent="0.3">
      <c r="B43" s="31"/>
      <c r="C43" s="32" t="s">
        <v>18</v>
      </c>
      <c r="D43" s="33"/>
      <c r="E43" s="33"/>
      <c r="F43" s="33"/>
      <c r="G43" s="33"/>
      <c r="H43" s="34"/>
      <c r="I43" s="47"/>
    </row>
    <row r="44" spans="2:9" ht="15.75" x14ac:dyDescent="0.25">
      <c r="B44" s="6"/>
      <c r="C44" s="5"/>
      <c r="D44" s="6"/>
      <c r="E44" s="6"/>
      <c r="F44" s="6"/>
      <c r="G44" s="6"/>
      <c r="H44" s="30"/>
      <c r="I44" s="30"/>
    </row>
    <row r="45" spans="2:9" ht="15.75" x14ac:dyDescent="0.25">
      <c r="B45" s="6"/>
      <c r="C45" s="5"/>
      <c r="D45" s="6"/>
      <c r="E45" s="6"/>
      <c r="F45" s="6"/>
      <c r="G45" s="6"/>
      <c r="H45" s="30"/>
      <c r="I45" s="30"/>
    </row>
    <row r="46" spans="2:9" ht="16.5" thickBot="1" x14ac:dyDescent="0.3">
      <c r="B46" s="6"/>
      <c r="C46" s="5"/>
      <c r="D46" s="6"/>
      <c r="E46" s="6"/>
      <c r="F46" s="6"/>
      <c r="G46" s="6"/>
      <c r="H46" s="30"/>
      <c r="I46" s="30"/>
    </row>
    <row r="47" spans="2:9" ht="15.75" x14ac:dyDescent="0.25">
      <c r="B47" s="1"/>
      <c r="C47" s="2" t="s">
        <v>0</v>
      </c>
      <c r="D47" s="3"/>
      <c r="E47" s="3"/>
      <c r="F47" s="3"/>
      <c r="G47" s="3"/>
      <c r="H47" s="36" t="s">
        <v>1</v>
      </c>
      <c r="I47" s="48"/>
    </row>
    <row r="48" spans="2:9" ht="15.75" x14ac:dyDescent="0.25">
      <c r="B48" s="4"/>
      <c r="C48" s="5"/>
      <c r="D48" s="6"/>
      <c r="E48" s="6"/>
      <c r="F48" s="6"/>
      <c r="G48" s="6"/>
      <c r="H48" s="30"/>
      <c r="I48" s="46"/>
    </row>
    <row r="49" spans="2:9" ht="15.75" x14ac:dyDescent="0.25">
      <c r="B49" s="8"/>
      <c r="C49" s="9" t="str">
        <f>C1</f>
        <v>Меню на 29 сентября 2026 г.</v>
      </c>
      <c r="D49" s="6"/>
      <c r="E49" s="6"/>
      <c r="F49" s="6"/>
      <c r="G49" s="6"/>
      <c r="H49" s="30"/>
      <c r="I49" s="46"/>
    </row>
    <row r="50" spans="2:9" ht="15.75" x14ac:dyDescent="0.25">
      <c r="B50" s="4"/>
      <c r="C50" s="10"/>
      <c r="D50" s="6"/>
      <c r="E50" s="6"/>
      <c r="F50" s="6"/>
      <c r="G50" s="6"/>
      <c r="H50" s="30"/>
      <c r="I50" s="46"/>
    </row>
    <row r="51" spans="2:9" ht="15.75" x14ac:dyDescent="0.25">
      <c r="B51" s="37" t="s">
        <v>2</v>
      </c>
      <c r="C51" s="12" t="s">
        <v>3</v>
      </c>
      <c r="D51" s="13" t="s">
        <v>4</v>
      </c>
      <c r="E51" s="13" t="s">
        <v>5</v>
      </c>
      <c r="F51" s="13" t="s">
        <v>6</v>
      </c>
      <c r="G51" s="13" t="s">
        <v>7</v>
      </c>
      <c r="H51" s="14" t="s">
        <v>8</v>
      </c>
      <c r="I51" s="41" t="s">
        <v>9</v>
      </c>
    </row>
    <row r="52" spans="2:9" ht="15.75" x14ac:dyDescent="0.25">
      <c r="B52" s="15"/>
      <c r="C52" s="12" t="s">
        <v>13</v>
      </c>
      <c r="D52" s="16"/>
      <c r="E52" s="16"/>
      <c r="F52" s="16"/>
      <c r="G52" s="16"/>
      <c r="H52" s="38"/>
      <c r="I52" s="49"/>
    </row>
    <row r="53" spans="2:9" ht="15.75" x14ac:dyDescent="0.25">
      <c r="B53" s="18" t="s">
        <v>37</v>
      </c>
      <c r="C53" s="57" t="s">
        <v>38</v>
      </c>
      <c r="D53" s="19">
        <v>1.64</v>
      </c>
      <c r="E53" s="19">
        <v>4.2300000000000004</v>
      </c>
      <c r="F53" s="19">
        <v>5.73</v>
      </c>
      <c r="G53" s="19">
        <v>67.62</v>
      </c>
      <c r="H53" s="20">
        <v>60</v>
      </c>
      <c r="I53" s="43">
        <v>17.34</v>
      </c>
    </row>
    <row r="54" spans="2:9" ht="15.75" x14ac:dyDescent="0.25">
      <c r="B54" s="18" t="s">
        <v>39</v>
      </c>
      <c r="C54" s="57" t="s">
        <v>40</v>
      </c>
      <c r="D54" s="19">
        <v>5.7889999999999997</v>
      </c>
      <c r="E54" s="19">
        <v>8.7289999999999992</v>
      </c>
      <c r="F54" s="19">
        <v>9.2609999999999992</v>
      </c>
      <c r="G54" s="19">
        <v>138.755</v>
      </c>
      <c r="H54" s="20">
        <v>250</v>
      </c>
      <c r="I54" s="43">
        <v>31.62</v>
      </c>
    </row>
    <row r="55" spans="2:9" ht="15.75" x14ac:dyDescent="0.25">
      <c r="B55" s="18" t="s">
        <v>41</v>
      </c>
      <c r="C55" s="57" t="s">
        <v>42</v>
      </c>
      <c r="D55" s="19">
        <v>12.65</v>
      </c>
      <c r="E55" s="19">
        <v>9.4499999999999993</v>
      </c>
      <c r="F55" s="19">
        <v>30.55</v>
      </c>
      <c r="G55" s="19">
        <v>255.7</v>
      </c>
      <c r="H55" s="20">
        <v>100</v>
      </c>
      <c r="I55" s="43">
        <v>56.51</v>
      </c>
    </row>
    <row r="56" spans="2:9" ht="15.75" x14ac:dyDescent="0.25">
      <c r="B56" s="18" t="s">
        <v>43</v>
      </c>
      <c r="C56" s="57" t="s">
        <v>44</v>
      </c>
      <c r="D56" s="19">
        <v>3.06</v>
      </c>
      <c r="E56" s="19">
        <v>4.8</v>
      </c>
      <c r="F56" s="19">
        <v>20.440000000000001</v>
      </c>
      <c r="G56" s="19">
        <v>137.25</v>
      </c>
      <c r="H56" s="20">
        <v>150</v>
      </c>
      <c r="I56" s="43">
        <v>25.57</v>
      </c>
    </row>
    <row r="57" spans="2:9" ht="15.75" x14ac:dyDescent="0.25">
      <c r="B57" s="18" t="s">
        <v>45</v>
      </c>
      <c r="C57" s="57" t="s">
        <v>46</v>
      </c>
      <c r="D57" s="19">
        <v>0.23</v>
      </c>
      <c r="E57" s="19" t="s">
        <v>47</v>
      </c>
      <c r="F57" s="19">
        <v>29.41</v>
      </c>
      <c r="G57" s="19">
        <v>118.5</v>
      </c>
      <c r="H57" s="20">
        <v>200</v>
      </c>
      <c r="I57" s="43">
        <v>11.44</v>
      </c>
    </row>
    <row r="58" spans="2:9" ht="31.5" x14ac:dyDescent="0.25">
      <c r="B58" s="18" t="s">
        <v>19</v>
      </c>
      <c r="C58" s="57" t="s">
        <v>21</v>
      </c>
      <c r="D58" s="25">
        <v>2.31</v>
      </c>
      <c r="E58" s="25">
        <v>0.28999999999999998</v>
      </c>
      <c r="F58" s="25">
        <v>14.37</v>
      </c>
      <c r="G58" s="25">
        <v>70.8</v>
      </c>
      <c r="H58" s="24">
        <v>30</v>
      </c>
      <c r="I58" s="45">
        <v>2.82</v>
      </c>
    </row>
    <row r="59" spans="2:9" ht="15.75" x14ac:dyDescent="0.25">
      <c r="B59" s="18" t="s">
        <v>19</v>
      </c>
      <c r="C59" s="57" t="s">
        <v>20</v>
      </c>
      <c r="D59" s="25">
        <v>1.25</v>
      </c>
      <c r="E59" s="25">
        <v>0.19</v>
      </c>
      <c r="F59" s="25">
        <v>7.44</v>
      </c>
      <c r="G59" s="25">
        <v>33.92</v>
      </c>
      <c r="H59" s="24">
        <v>16</v>
      </c>
      <c r="I59" s="43">
        <v>1.5</v>
      </c>
    </row>
    <row r="60" spans="2:9" ht="15.75" x14ac:dyDescent="0.25">
      <c r="B60" s="26"/>
      <c r="C60" s="21" t="s">
        <v>11</v>
      </c>
      <c r="D60" s="13">
        <f>SUM(D53:D59)</f>
        <v>26.928999999999998</v>
      </c>
      <c r="E60" s="13">
        <f>SUM(E53:E59)</f>
        <v>27.689</v>
      </c>
      <c r="F60" s="13">
        <f>SUM(F53:F59)</f>
        <v>117.20099999999999</v>
      </c>
      <c r="G60" s="13">
        <f>SUM(G53:G59)</f>
        <v>822.54499999999996</v>
      </c>
      <c r="H60" s="59">
        <f>SUM(H53:H59)</f>
        <v>806</v>
      </c>
      <c r="I60" s="44">
        <f>SUM(I53:I59)</f>
        <v>146.79999999999998</v>
      </c>
    </row>
    <row r="61" spans="2:9" ht="15.75" x14ac:dyDescent="0.25">
      <c r="B61" s="26"/>
      <c r="C61" s="12" t="s">
        <v>14</v>
      </c>
      <c r="D61" s="23"/>
      <c r="E61" s="23"/>
      <c r="F61" s="23"/>
      <c r="G61" s="23"/>
      <c r="H61" s="60"/>
      <c r="I61" s="43"/>
    </row>
    <row r="62" spans="2:9" ht="15.75" x14ac:dyDescent="0.25">
      <c r="B62" s="18" t="s">
        <v>37</v>
      </c>
      <c r="C62" s="57" t="s">
        <v>38</v>
      </c>
      <c r="D62" s="19">
        <v>1.64</v>
      </c>
      <c r="E62" s="19">
        <v>4.2300000000000004</v>
      </c>
      <c r="F62" s="19">
        <v>5.73</v>
      </c>
      <c r="G62" s="19">
        <v>67.62</v>
      </c>
      <c r="H62" s="20">
        <v>60</v>
      </c>
      <c r="I62" s="43">
        <v>26.9</v>
      </c>
    </row>
    <row r="63" spans="2:9" ht="15.75" x14ac:dyDescent="0.25">
      <c r="B63" s="18" t="s">
        <v>39</v>
      </c>
      <c r="C63" s="57" t="s">
        <v>40</v>
      </c>
      <c r="D63" s="19">
        <v>5.7889999999999997</v>
      </c>
      <c r="E63" s="19">
        <v>8.7289999999999992</v>
      </c>
      <c r="F63" s="19">
        <v>9.2609999999999992</v>
      </c>
      <c r="G63" s="19">
        <v>138.755</v>
      </c>
      <c r="H63" s="20">
        <v>250</v>
      </c>
      <c r="I63" s="43">
        <v>31.62</v>
      </c>
    </row>
    <row r="64" spans="2:9" ht="15.75" x14ac:dyDescent="0.25">
      <c r="B64" s="18" t="s">
        <v>41</v>
      </c>
      <c r="C64" s="57" t="s">
        <v>42</v>
      </c>
      <c r="D64" s="19">
        <v>14.8</v>
      </c>
      <c r="E64" s="19">
        <v>12.9</v>
      </c>
      <c r="F64" s="19">
        <v>32.049999999999997</v>
      </c>
      <c r="G64" s="19">
        <v>305.10000000000002</v>
      </c>
      <c r="H64" s="20">
        <v>150</v>
      </c>
      <c r="I64" s="43">
        <v>77.650000000000006</v>
      </c>
    </row>
    <row r="65" spans="2:9" ht="15.75" x14ac:dyDescent="0.25">
      <c r="B65" s="18" t="s">
        <v>43</v>
      </c>
      <c r="C65" s="57" t="s">
        <v>44</v>
      </c>
      <c r="D65" s="19">
        <v>4.08</v>
      </c>
      <c r="E65" s="19">
        <v>5.6859999999999999</v>
      </c>
      <c r="F65" s="19">
        <v>27.317</v>
      </c>
      <c r="G65" s="19">
        <v>176.762</v>
      </c>
      <c r="H65" s="20">
        <v>180</v>
      </c>
      <c r="I65" s="43">
        <v>37.04</v>
      </c>
    </row>
    <row r="66" spans="2:9" ht="15.75" x14ac:dyDescent="0.25">
      <c r="B66" s="18" t="s">
        <v>45</v>
      </c>
      <c r="C66" s="57" t="s">
        <v>46</v>
      </c>
      <c r="D66" s="19">
        <v>0.23</v>
      </c>
      <c r="E66" s="19" t="s">
        <v>47</v>
      </c>
      <c r="F66" s="19">
        <v>29.41</v>
      </c>
      <c r="G66" s="19">
        <v>118.5</v>
      </c>
      <c r="H66" s="20">
        <v>200</v>
      </c>
      <c r="I66" s="43">
        <v>11.44</v>
      </c>
    </row>
    <row r="67" spans="2:9" ht="31.5" x14ac:dyDescent="0.25">
      <c r="B67" s="18" t="s">
        <v>19</v>
      </c>
      <c r="C67" s="57" t="s">
        <v>21</v>
      </c>
      <c r="D67" s="25">
        <v>3.08</v>
      </c>
      <c r="E67" s="25">
        <v>0.38</v>
      </c>
      <c r="F67" s="25">
        <v>19.16</v>
      </c>
      <c r="G67" s="25">
        <v>94.4</v>
      </c>
      <c r="H67" s="24">
        <v>40</v>
      </c>
      <c r="I67" s="45">
        <v>4.12</v>
      </c>
    </row>
    <row r="68" spans="2:9" ht="15.75" x14ac:dyDescent="0.25">
      <c r="B68" s="18" t="s">
        <v>19</v>
      </c>
      <c r="C68" s="57" t="s">
        <v>20</v>
      </c>
      <c r="D68" s="25">
        <v>1.87</v>
      </c>
      <c r="E68" s="25">
        <v>0.28999999999999998</v>
      </c>
      <c r="F68" s="25">
        <v>11.16</v>
      </c>
      <c r="G68" s="25">
        <v>50.88</v>
      </c>
      <c r="H68" s="24">
        <v>24</v>
      </c>
      <c r="I68" s="43">
        <v>2.4</v>
      </c>
    </row>
    <row r="69" spans="2:9" ht="15.75" x14ac:dyDescent="0.25">
      <c r="B69" s="26"/>
      <c r="C69" s="61" t="s">
        <v>11</v>
      </c>
      <c r="D69" s="27">
        <f>SUM(D62:D68)</f>
        <v>31.489000000000001</v>
      </c>
      <c r="E69" s="27">
        <f>SUM(E62:E68)</f>
        <v>32.215000000000003</v>
      </c>
      <c r="F69" s="27">
        <f>SUM(F62:F68)</f>
        <v>134.08799999999999</v>
      </c>
      <c r="G69" s="27">
        <f>SUM(G62:G68)</f>
        <v>952.01700000000005</v>
      </c>
      <c r="H69" s="27">
        <f>SUM(H62:H68)</f>
        <v>904</v>
      </c>
      <c r="I69" s="50">
        <f>SUM(I62:I68)</f>
        <v>191.17000000000002</v>
      </c>
    </row>
    <row r="70" spans="2:9" ht="15.75" x14ac:dyDescent="0.25">
      <c r="B70" s="4"/>
      <c r="C70" s="35"/>
      <c r="D70" s="16"/>
      <c r="E70" s="16"/>
      <c r="F70" s="16"/>
      <c r="G70" s="16"/>
      <c r="H70" s="17"/>
      <c r="I70" s="42"/>
    </row>
    <row r="71" spans="2:9" ht="15.75" x14ac:dyDescent="0.25">
      <c r="B71" s="4"/>
      <c r="C71" s="9" t="s">
        <v>15</v>
      </c>
      <c r="D71" s="6"/>
      <c r="E71" s="6"/>
      <c r="F71" s="6"/>
      <c r="G71" s="6"/>
      <c r="H71" s="52" t="s">
        <v>16</v>
      </c>
      <c r="I71" s="40"/>
    </row>
    <row r="72" spans="2:9" ht="15.75" x14ac:dyDescent="0.25">
      <c r="B72" s="4"/>
      <c r="C72" s="5"/>
      <c r="D72" s="6"/>
      <c r="E72" s="6"/>
      <c r="F72" s="6"/>
      <c r="G72" s="6"/>
      <c r="H72" s="7"/>
      <c r="I72" s="40"/>
    </row>
    <row r="73" spans="2:9" ht="15.75" x14ac:dyDescent="0.25">
      <c r="B73" s="4"/>
      <c r="C73" s="9" t="s">
        <v>17</v>
      </c>
      <c r="D73" s="6"/>
      <c r="E73" s="6"/>
      <c r="F73" s="6"/>
      <c r="G73" s="6"/>
      <c r="H73" s="7"/>
      <c r="I73" s="40"/>
    </row>
    <row r="74" spans="2:9" ht="15.75" x14ac:dyDescent="0.25">
      <c r="B74" s="4"/>
      <c r="C74" s="5"/>
      <c r="D74" s="6"/>
      <c r="E74" s="6"/>
      <c r="F74" s="6"/>
      <c r="G74" s="6"/>
      <c r="H74" s="7"/>
      <c r="I74" s="40"/>
    </row>
    <row r="75" spans="2:9" ht="16.5" thickBot="1" x14ac:dyDescent="0.3">
      <c r="B75" s="31"/>
      <c r="C75" s="32" t="s">
        <v>18</v>
      </c>
      <c r="D75" s="33"/>
      <c r="E75" s="33"/>
      <c r="F75" s="33"/>
      <c r="G75" s="33"/>
      <c r="H75" s="39"/>
      <c r="I75" s="51"/>
    </row>
  </sheetData>
  <pageMargins left="0.51181102362204722" right="0" top="0.35433070866141736" bottom="0" header="0" footer="0"/>
  <pageSetup paperSize="9" scale="1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D3" sqref="D3"/>
    </sheetView>
  </sheetViews>
  <sheetFormatPr defaultRowHeight="15" x14ac:dyDescent="0.25"/>
  <cols>
    <col min="1" max="2" width="10.7109375" customWidth="1"/>
    <col min="3" max="3" width="20.7109375" customWidth="1"/>
    <col min="4" max="9" width="10.7109375" customWidth="1"/>
  </cols>
  <sheetData>
    <row r="1" spans="1:9" ht="31.5" x14ac:dyDescent="0.25">
      <c r="A1" s="64"/>
      <c r="B1" s="65"/>
      <c r="C1" s="21" t="str">
        <f>T("Меню на 18 сентября 2026 г.")</f>
        <v>Меню на 18 сентября 2026 г.</v>
      </c>
      <c r="D1" s="17"/>
      <c r="E1" s="17"/>
      <c r="F1" s="16"/>
      <c r="G1" s="16"/>
      <c r="H1" s="16"/>
      <c r="I1" s="16"/>
    </row>
    <row r="2" spans="1:9" ht="15.75" x14ac:dyDescent="0.25">
      <c r="A2" s="64"/>
      <c r="B2" s="16"/>
      <c r="C2" s="66"/>
      <c r="D2" s="17"/>
      <c r="E2" s="17"/>
      <c r="F2" s="16"/>
      <c r="G2" s="16"/>
      <c r="H2" s="16"/>
      <c r="I2" s="16"/>
    </row>
    <row r="3" spans="1:9" ht="31.5" x14ac:dyDescent="0.25">
      <c r="A3" s="64"/>
      <c r="B3" s="67" t="s">
        <v>2</v>
      </c>
      <c r="C3" s="12" t="s">
        <v>3</v>
      </c>
      <c r="D3" s="14" t="s">
        <v>8</v>
      </c>
      <c r="E3" s="14" t="s">
        <v>9</v>
      </c>
      <c r="F3" s="13" t="s">
        <v>7</v>
      </c>
      <c r="G3" s="13" t="s">
        <v>4</v>
      </c>
      <c r="H3" s="13" t="s">
        <v>5</v>
      </c>
      <c r="I3" s="13" t="s">
        <v>6</v>
      </c>
    </row>
    <row r="4" spans="1:9" ht="31.5" x14ac:dyDescent="0.25">
      <c r="A4" s="64"/>
      <c r="B4" s="16"/>
      <c r="C4" s="12" t="s">
        <v>10</v>
      </c>
      <c r="D4" s="17"/>
      <c r="E4" s="16"/>
      <c r="F4" s="16"/>
      <c r="G4" s="16"/>
      <c r="H4" s="16"/>
      <c r="I4" s="16"/>
    </row>
    <row r="5" spans="1:9" ht="15.75" x14ac:dyDescent="0.25">
      <c r="A5" s="64"/>
      <c r="B5" s="68"/>
      <c r="C5" s="62" t="s">
        <v>48</v>
      </c>
      <c r="D5" s="20">
        <v>220</v>
      </c>
      <c r="E5" s="17">
        <v>86.4</v>
      </c>
      <c r="F5" s="25"/>
      <c r="G5" s="25"/>
      <c r="H5" s="25"/>
      <c r="I5" s="25"/>
    </row>
    <row r="6" spans="1:9" ht="31.5" x14ac:dyDescent="0.25">
      <c r="A6" s="64"/>
      <c r="B6" s="68"/>
      <c r="C6" s="62" t="s">
        <v>49</v>
      </c>
      <c r="D6" s="20">
        <v>30</v>
      </c>
      <c r="E6" s="17">
        <v>14.87</v>
      </c>
      <c r="F6" s="19"/>
      <c r="G6" s="19"/>
      <c r="H6" s="19"/>
      <c r="I6" s="19"/>
    </row>
    <row r="7" spans="1:9" ht="15.75" x14ac:dyDescent="0.25">
      <c r="A7" s="64"/>
      <c r="B7" s="16"/>
      <c r="C7" s="21" t="s">
        <v>11</v>
      </c>
      <c r="D7" s="13">
        <f>SUM(D5:D6)</f>
        <v>250</v>
      </c>
      <c r="E7" s="13">
        <f>SUM(E5:E6)</f>
        <v>101.27000000000001</v>
      </c>
      <c r="F7" s="13">
        <f>SUM(F5:F6)</f>
        <v>0</v>
      </c>
      <c r="G7" s="13">
        <f>SUM(G5:G6)</f>
        <v>0</v>
      </c>
      <c r="H7" s="13">
        <f>SUM(H5:H6)</f>
        <v>0</v>
      </c>
      <c r="I7" s="13">
        <f>SUM(I5:I6)</f>
        <v>0</v>
      </c>
    </row>
    <row r="8" spans="1:9" ht="31.5" x14ac:dyDescent="0.25">
      <c r="A8" s="64"/>
      <c r="B8" s="16"/>
      <c r="C8" s="12" t="s">
        <v>12</v>
      </c>
      <c r="D8" s="23"/>
      <c r="E8" s="23"/>
      <c r="F8" s="22"/>
      <c r="G8" s="22"/>
      <c r="H8" s="22"/>
      <c r="I8" s="22"/>
    </row>
    <row r="9" spans="1:9" ht="15.75" x14ac:dyDescent="0.25">
      <c r="A9" s="64"/>
      <c r="B9" s="68"/>
      <c r="C9" s="53" t="s">
        <v>50</v>
      </c>
      <c r="D9" s="20">
        <v>110</v>
      </c>
      <c r="E9" s="23">
        <v>70.680000000000007</v>
      </c>
      <c r="F9" s="19"/>
      <c r="G9" s="19"/>
      <c r="H9" s="19"/>
      <c r="I9" s="19"/>
    </row>
    <row r="10" spans="1:9" ht="47.25" x14ac:dyDescent="0.25">
      <c r="A10" s="64"/>
      <c r="B10" s="68"/>
      <c r="C10" s="53" t="s">
        <v>51</v>
      </c>
      <c r="D10" s="20">
        <v>27.5</v>
      </c>
      <c r="E10" s="23">
        <v>33.78</v>
      </c>
      <c r="F10" s="19"/>
      <c r="G10" s="19"/>
      <c r="H10" s="19"/>
      <c r="I10" s="19"/>
    </row>
    <row r="11" spans="1:9" ht="15.75" x14ac:dyDescent="0.25">
      <c r="A11" s="64"/>
      <c r="B11" s="68"/>
      <c r="C11" s="53" t="s">
        <v>52</v>
      </c>
      <c r="D11" s="20">
        <v>70</v>
      </c>
      <c r="E11" s="23">
        <v>40.32</v>
      </c>
      <c r="F11" s="19"/>
      <c r="G11" s="19"/>
      <c r="H11" s="19"/>
      <c r="I11" s="19"/>
    </row>
    <row r="12" spans="1:9" ht="15.75" x14ac:dyDescent="0.25">
      <c r="A12" s="64"/>
      <c r="B12" s="16"/>
      <c r="C12" s="21" t="s">
        <v>11</v>
      </c>
      <c r="D12" s="13">
        <f>SUM(D9:D11)</f>
        <v>207.5</v>
      </c>
      <c r="E12" s="13">
        <f>SUM(E9:E11)</f>
        <v>144.78</v>
      </c>
      <c r="F12" s="13">
        <f>SUM(F9:F11)</f>
        <v>0</v>
      </c>
      <c r="G12" s="13">
        <f>SUM(G9:G11)</f>
        <v>0</v>
      </c>
      <c r="H12" s="13">
        <f>SUM(H9:H11)</f>
        <v>0</v>
      </c>
      <c r="I12" s="13">
        <f>SUM(I9:I11)</f>
        <v>0</v>
      </c>
    </row>
    <row r="13" spans="1:9" ht="63" x14ac:dyDescent="0.25">
      <c r="A13" s="64"/>
      <c r="B13" s="16"/>
      <c r="C13" s="12" t="s">
        <v>53</v>
      </c>
      <c r="D13" s="17"/>
      <c r="E13" s="23"/>
      <c r="F13" s="22"/>
      <c r="G13" s="22"/>
      <c r="H13" s="22"/>
      <c r="I13" s="22"/>
    </row>
    <row r="14" spans="1:9" ht="15.75" x14ac:dyDescent="0.25">
      <c r="A14" s="64"/>
      <c r="B14" s="68"/>
      <c r="C14" s="62" t="s">
        <v>54</v>
      </c>
      <c r="D14" s="20">
        <v>220</v>
      </c>
      <c r="E14" s="23">
        <v>71.400000000000006</v>
      </c>
      <c r="F14" s="19"/>
      <c r="G14" s="19"/>
      <c r="H14" s="19"/>
      <c r="I14" s="19"/>
    </row>
    <row r="15" spans="1:9" ht="47.25" x14ac:dyDescent="0.25">
      <c r="A15" s="64"/>
      <c r="B15" s="68"/>
      <c r="C15" s="62" t="s">
        <v>55</v>
      </c>
      <c r="D15" s="20">
        <v>85</v>
      </c>
      <c r="E15" s="23">
        <v>120</v>
      </c>
      <c r="F15" s="19"/>
      <c r="G15" s="19"/>
      <c r="H15" s="19"/>
      <c r="I15" s="19"/>
    </row>
    <row r="16" spans="1:9" ht="15.75" x14ac:dyDescent="0.25">
      <c r="A16" s="64"/>
      <c r="B16" s="68"/>
      <c r="C16" s="63" t="s">
        <v>56</v>
      </c>
      <c r="D16" s="24">
        <v>60</v>
      </c>
      <c r="E16" s="23">
        <v>78</v>
      </c>
      <c r="F16" s="19"/>
      <c r="G16" s="19"/>
      <c r="H16" s="19"/>
      <c r="I16" s="19"/>
    </row>
    <row r="17" spans="1:9" ht="15.75" x14ac:dyDescent="0.25">
      <c r="A17" s="64"/>
      <c r="B17" s="68"/>
      <c r="C17" s="63" t="s">
        <v>57</v>
      </c>
      <c r="D17" s="20">
        <v>47</v>
      </c>
      <c r="E17" s="23">
        <v>26.4</v>
      </c>
      <c r="F17" s="19"/>
      <c r="G17" s="19"/>
      <c r="H17" s="19"/>
      <c r="I17" s="19"/>
    </row>
    <row r="18" spans="1:9" ht="15.75" x14ac:dyDescent="0.25">
      <c r="A18" s="64"/>
      <c r="B18" s="16"/>
      <c r="C18" s="21" t="s">
        <v>11</v>
      </c>
      <c r="D18" s="13">
        <f>SUM(D14:D17)</f>
        <v>412</v>
      </c>
      <c r="E18" s="13">
        <f>SUM(E14:E17)</f>
        <v>295.79999999999995</v>
      </c>
      <c r="F18" s="13">
        <f>SUM(F14:F17)</f>
        <v>0</v>
      </c>
      <c r="G18" s="13">
        <f>SUM(G14:G17)</f>
        <v>0</v>
      </c>
      <c r="H18" s="13">
        <f>SUM(H14:H17)</f>
        <v>0</v>
      </c>
      <c r="I18" s="13">
        <f>SUM(I14:I17)</f>
        <v>0</v>
      </c>
    </row>
    <row r="19" spans="1:9" ht="47.25" x14ac:dyDescent="0.25">
      <c r="A19" s="64"/>
      <c r="B19" s="16"/>
      <c r="C19" s="12" t="s">
        <v>58</v>
      </c>
      <c r="D19" s="23"/>
      <c r="E19" s="23"/>
      <c r="F19" s="16"/>
      <c r="G19" s="16"/>
      <c r="H19" s="16"/>
      <c r="I19" s="16"/>
    </row>
    <row r="20" spans="1:9" ht="15.75" x14ac:dyDescent="0.25">
      <c r="A20" s="64"/>
      <c r="B20" s="68"/>
      <c r="C20" s="62" t="s">
        <v>59</v>
      </c>
      <c r="D20" s="20">
        <v>110</v>
      </c>
      <c r="E20" s="23">
        <v>33.6</v>
      </c>
      <c r="F20" s="19"/>
      <c r="G20" s="19"/>
      <c r="H20" s="19"/>
      <c r="I20" s="19"/>
    </row>
    <row r="21" spans="1:9" ht="15.75" x14ac:dyDescent="0.25">
      <c r="A21" s="64"/>
      <c r="B21" s="68"/>
      <c r="C21" s="62" t="s">
        <v>60</v>
      </c>
      <c r="D21" s="20">
        <v>100</v>
      </c>
      <c r="E21" s="23">
        <v>168</v>
      </c>
      <c r="F21" s="19"/>
      <c r="G21" s="19"/>
      <c r="H21" s="19"/>
      <c r="I21" s="19"/>
    </row>
    <row r="22" spans="1:9" ht="15.75" x14ac:dyDescent="0.25">
      <c r="A22" s="64"/>
      <c r="B22" s="68"/>
      <c r="C22" s="63" t="s">
        <v>61</v>
      </c>
      <c r="D22" s="24">
        <v>70</v>
      </c>
      <c r="E22" s="23">
        <v>50.69</v>
      </c>
      <c r="F22" s="19"/>
      <c r="G22" s="19"/>
      <c r="H22" s="19"/>
      <c r="I22" s="19"/>
    </row>
    <row r="23" spans="1:9" ht="15.75" x14ac:dyDescent="0.25">
      <c r="A23" s="64"/>
      <c r="B23" s="16"/>
      <c r="C23" s="21" t="s">
        <v>11</v>
      </c>
      <c r="D23" s="13">
        <f>SUM(D20:D22)</f>
        <v>280</v>
      </c>
      <c r="E23" s="13">
        <f>SUM(E20:E22)</f>
        <v>252.29</v>
      </c>
      <c r="F23" s="13">
        <f>SUM(F20:F22)</f>
        <v>0</v>
      </c>
      <c r="G23" s="13">
        <f>SUM(G20:G22)</f>
        <v>0</v>
      </c>
      <c r="H23" s="13">
        <f>SUM(H20:H22)</f>
        <v>0</v>
      </c>
      <c r="I23" s="13">
        <f>SUM(I20:I22)</f>
        <v>0</v>
      </c>
    </row>
    <row r="24" spans="1:9" ht="47.25" x14ac:dyDescent="0.25">
      <c r="A24" s="64"/>
      <c r="B24" s="16"/>
      <c r="C24" s="12" t="s">
        <v>62</v>
      </c>
      <c r="D24" s="23"/>
      <c r="E24" s="23"/>
      <c r="F24" s="23"/>
      <c r="G24" s="23"/>
      <c r="H24" s="23"/>
      <c r="I24" s="23"/>
    </row>
    <row r="25" spans="1:9" ht="15.75" x14ac:dyDescent="0.25">
      <c r="A25" s="64"/>
      <c r="B25" s="68"/>
      <c r="C25" s="62" t="s">
        <v>63</v>
      </c>
      <c r="D25" s="20">
        <v>135</v>
      </c>
      <c r="E25" s="23">
        <v>49.2</v>
      </c>
      <c r="F25" s="19"/>
      <c r="G25" s="19"/>
      <c r="H25" s="19"/>
      <c r="I25" s="19"/>
    </row>
    <row r="26" spans="1:9" ht="15.75" x14ac:dyDescent="0.25">
      <c r="A26" s="64"/>
      <c r="B26" s="68"/>
      <c r="C26" s="62" t="s">
        <v>64</v>
      </c>
      <c r="D26" s="20">
        <v>200</v>
      </c>
      <c r="E26" s="23">
        <v>86.4</v>
      </c>
      <c r="F26" s="19"/>
      <c r="G26" s="19"/>
      <c r="H26" s="19"/>
      <c r="I26" s="19"/>
    </row>
    <row r="27" spans="1:9" ht="15.75" x14ac:dyDescent="0.25">
      <c r="A27" s="64"/>
      <c r="B27" s="68"/>
      <c r="C27" s="63" t="s">
        <v>65</v>
      </c>
      <c r="D27" s="24">
        <v>140</v>
      </c>
      <c r="E27" s="23">
        <v>60</v>
      </c>
      <c r="F27" s="19"/>
      <c r="G27" s="19"/>
      <c r="H27" s="19"/>
      <c r="I27" s="19"/>
    </row>
    <row r="28" spans="1:9" ht="15.75" x14ac:dyDescent="0.25">
      <c r="A28" s="64"/>
      <c r="B28" s="68"/>
      <c r="C28" s="69" t="s">
        <v>66</v>
      </c>
      <c r="D28" s="20">
        <v>88</v>
      </c>
      <c r="E28" s="23">
        <v>135.41999999999999</v>
      </c>
      <c r="F28" s="19"/>
      <c r="G28" s="19"/>
      <c r="H28" s="19"/>
      <c r="I28" s="19"/>
    </row>
    <row r="29" spans="1:9" ht="15.75" x14ac:dyDescent="0.25">
      <c r="A29" s="64"/>
      <c r="B29" s="16"/>
      <c r="C29" s="21" t="s">
        <v>11</v>
      </c>
      <c r="D29" s="27">
        <f>SUM(D25:D28)</f>
        <v>563</v>
      </c>
      <c r="E29" s="27">
        <f>SUM(E25:E28)</f>
        <v>331.02</v>
      </c>
      <c r="F29" s="27">
        <f>SUM(F25:F28)</f>
        <v>0</v>
      </c>
      <c r="G29" s="27">
        <f>SUM(G25:G28)</f>
        <v>0</v>
      </c>
      <c r="H29" s="27">
        <f>SUM(H25:H28)</f>
        <v>0</v>
      </c>
      <c r="I29" s="27">
        <f>SUM(I25:I28)</f>
        <v>0</v>
      </c>
    </row>
    <row r="30" spans="1:9" ht="15.75" x14ac:dyDescent="0.25">
      <c r="A30" s="64"/>
      <c r="B30" s="16"/>
      <c r="C30" s="66"/>
      <c r="D30" s="17"/>
      <c r="E30" s="17"/>
      <c r="F30" s="16"/>
      <c r="G30" s="16"/>
      <c r="H30" s="16"/>
      <c r="I30" s="16"/>
    </row>
    <row r="31" spans="1:9" ht="31.5" x14ac:dyDescent="0.25">
      <c r="A31" s="64"/>
      <c r="B31" s="16"/>
      <c r="C31" s="21" t="s">
        <v>15</v>
      </c>
      <c r="D31" s="67" t="s">
        <v>16</v>
      </c>
      <c r="E31" s="17"/>
      <c r="F31" s="16"/>
      <c r="G31" s="16"/>
      <c r="H31" s="16"/>
      <c r="I31" s="16"/>
    </row>
    <row r="32" spans="1:9" ht="15.75" x14ac:dyDescent="0.25">
      <c r="A32" s="64"/>
      <c r="B32" s="16"/>
      <c r="C32" s="66"/>
      <c r="D32" s="17"/>
      <c r="E32" s="17"/>
      <c r="F32" s="16"/>
      <c r="G32" s="16"/>
      <c r="H32" s="16"/>
      <c r="I32" s="16"/>
    </row>
    <row r="33" spans="1:9" ht="15.75" x14ac:dyDescent="0.25">
      <c r="A33" s="64"/>
      <c r="B33" s="16"/>
      <c r="C33" s="21" t="s">
        <v>17</v>
      </c>
      <c r="D33" s="17"/>
      <c r="E33" s="17"/>
      <c r="F33" s="16"/>
      <c r="G33" s="16"/>
      <c r="H33" s="16"/>
      <c r="I33" s="16"/>
    </row>
    <row r="34" spans="1:9" ht="15.75" x14ac:dyDescent="0.25">
      <c r="A34" s="64"/>
      <c r="B34" s="16"/>
      <c r="C34" s="66"/>
      <c r="D34" s="17"/>
      <c r="E34" s="17"/>
      <c r="F34" s="16"/>
      <c r="G34" s="16"/>
      <c r="H34" s="16"/>
      <c r="I34" s="16"/>
    </row>
    <row r="35" spans="1:9" ht="31.5" x14ac:dyDescent="0.25">
      <c r="A35" s="64"/>
      <c r="B35" s="16"/>
      <c r="C35" s="21" t="s">
        <v>18</v>
      </c>
      <c r="D35" s="17"/>
      <c r="E35" s="17"/>
      <c r="F35" s="16"/>
      <c r="G35" s="16"/>
      <c r="H35" s="16"/>
      <c r="I35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Лист3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ПК-8</cp:lastModifiedBy>
  <cp:lastPrinted>2026-09-23T11:37:06Z</cp:lastPrinted>
  <dcterms:created xsi:type="dcterms:W3CDTF">2026-09-02T19:21:06Z</dcterms:created>
  <dcterms:modified xsi:type="dcterms:W3CDTF">2026-09-28T05:11:18Z</dcterms:modified>
</cp:coreProperties>
</file>