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К-8\Downloads\"/>
    </mc:Choice>
  </mc:AlternateContent>
  <bookViews>
    <workbookView xWindow="0" yWindow="0" windowWidth="20490" windowHeight="71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0" i="1" l="1"/>
  <c r="D150" i="1"/>
  <c r="F150" i="1"/>
  <c r="I150" i="1"/>
  <c r="H150" i="1"/>
  <c r="G150" i="1"/>
  <c r="E141" i="1"/>
  <c r="D141" i="1"/>
  <c r="F141" i="1"/>
  <c r="I141" i="1"/>
  <c r="H141" i="1"/>
  <c r="G141" i="1"/>
  <c r="E109" i="1"/>
  <c r="D109" i="1"/>
  <c r="F109" i="1"/>
  <c r="I109" i="1"/>
  <c r="H109" i="1"/>
  <c r="G109" i="1"/>
  <c r="E100" i="1"/>
  <c r="D100" i="1"/>
  <c r="F100" i="1"/>
  <c r="I100" i="1"/>
  <c r="H100" i="1"/>
  <c r="G100" i="1"/>
  <c r="E92" i="1"/>
  <c r="D92" i="1"/>
  <c r="F92" i="1"/>
  <c r="I92" i="1"/>
  <c r="H92" i="1"/>
  <c r="G92" i="1"/>
  <c r="C82" i="1"/>
  <c r="C130" i="1" s="1"/>
  <c r="E70" i="1"/>
  <c r="D70" i="1"/>
  <c r="I70" i="1"/>
  <c r="F64" i="1"/>
  <c r="F70" i="1" s="1"/>
  <c r="H64" i="1"/>
  <c r="H70" i="1" s="1"/>
  <c r="G64" i="1"/>
  <c r="G70" i="1" s="1"/>
  <c r="E61" i="1"/>
  <c r="D61" i="1"/>
  <c r="I61" i="1"/>
  <c r="F55" i="1"/>
  <c r="F61" i="1" s="1"/>
  <c r="H55" i="1"/>
  <c r="H61" i="1" s="1"/>
  <c r="G55" i="1"/>
  <c r="G61" i="1" s="1"/>
  <c r="E28" i="1"/>
  <c r="D28" i="1"/>
  <c r="I28" i="1"/>
  <c r="F22" i="1"/>
  <c r="F28" i="1" s="1"/>
  <c r="H22" i="1"/>
  <c r="H28" i="1" s="1"/>
  <c r="G22" i="1"/>
  <c r="G28" i="1" s="1"/>
  <c r="E19" i="1"/>
  <c r="D19" i="1"/>
  <c r="F19" i="1"/>
  <c r="I19" i="1"/>
  <c r="H19" i="1"/>
  <c r="G19" i="1"/>
  <c r="E11" i="1"/>
  <c r="D11" i="1"/>
  <c r="F11" i="1"/>
  <c r="I11" i="1"/>
  <c r="H11" i="1"/>
  <c r="G11" i="1"/>
  <c r="C1" i="1"/>
  <c r="C50" i="1" s="1"/>
</calcChain>
</file>

<file path=xl/sharedStrings.xml><?xml version="1.0" encoding="utf-8"?>
<sst xmlns="http://schemas.openxmlformats.org/spreadsheetml/2006/main" count="243" uniqueCount="72">
  <si>
    <t>ООО "ЯСА-Вкус"</t>
  </si>
  <si>
    <t>Школа №</t>
  </si>
  <si>
    <t>ТТК</t>
  </si>
  <si>
    <t>Наименование блюда</t>
  </si>
  <si>
    <t>белки</t>
  </si>
  <si>
    <t>жиры</t>
  </si>
  <si>
    <t>углеводы</t>
  </si>
  <si>
    <t>ЭЦ (ккал)</t>
  </si>
  <si>
    <t>выход</t>
  </si>
  <si>
    <t>цена</t>
  </si>
  <si>
    <t>7-11 лет Рацион Завтрак</t>
  </si>
  <si>
    <t>Итого:</t>
  </si>
  <si>
    <t>12 лет и старше Рацион Завтрак</t>
  </si>
  <si>
    <t>7-11 лет Рацион Обед</t>
  </si>
  <si>
    <t>12 лет и старше Рацион Обед</t>
  </si>
  <si>
    <t>Директор ООО "ЯСА-Вкус"</t>
  </si>
  <si>
    <t>Олюнин С.Ю.</t>
  </si>
  <si>
    <t>Директор школы</t>
  </si>
  <si>
    <t>Зав. производством</t>
  </si>
  <si>
    <t>ПР</t>
  </si>
  <si>
    <t>Хлеб "Чусовской" с вит-мин. Смесью "Валетек-8"</t>
  </si>
  <si>
    <t>Хлеб "Крестьянский" с вит-мин. Смесью "Валетек-8"</t>
  </si>
  <si>
    <t>ГПД и дети мобилизованных граждан (обед)</t>
  </si>
  <si>
    <t>Свободный номер</t>
  </si>
  <si>
    <t>Макароны отварные</t>
  </si>
  <si>
    <t>Каша гречневая рассыпчатая</t>
  </si>
  <si>
    <t>ТТК№1009</t>
  </si>
  <si>
    <t xml:space="preserve">Чай с сахаром </t>
  </si>
  <si>
    <t>ТТК№24</t>
  </si>
  <si>
    <t>Закуска из св. помидоров и огурцов</t>
  </si>
  <si>
    <t>-</t>
  </si>
  <si>
    <t>ТТК№45</t>
  </si>
  <si>
    <t xml:space="preserve">Закуска из св капусты с морковью </t>
  </si>
  <si>
    <t>ТТК№260</t>
  </si>
  <si>
    <t>Гуляш из свинины</t>
  </si>
  <si>
    <t>ТТК№88</t>
  </si>
  <si>
    <t>Щи из свежей капусты со сметаной</t>
  </si>
  <si>
    <t>ТТК№174</t>
  </si>
  <si>
    <t>Изделие хлебобулочное</t>
  </si>
  <si>
    <t>ТТК№262/2</t>
  </si>
  <si>
    <t>Каша кукурузная молочная</t>
  </si>
  <si>
    <t>Яблоко</t>
  </si>
  <si>
    <t>ТТК№378</t>
  </si>
  <si>
    <t xml:space="preserve">Чай с молоком и сахаром </t>
  </si>
  <si>
    <t>Батон</t>
  </si>
  <si>
    <t>ТТК№302</t>
  </si>
  <si>
    <t>ТТК№377</t>
  </si>
  <si>
    <t xml:space="preserve">Чай с сахаром и лимоном </t>
  </si>
  <si>
    <t>ТТК№103</t>
  </si>
  <si>
    <t>Суп картофельный с макаронами и курой</t>
  </si>
  <si>
    <t>ТК №271</t>
  </si>
  <si>
    <t>Котлета Домашняя</t>
  </si>
  <si>
    <t>ТК №305</t>
  </si>
  <si>
    <t>Рис припущенный</t>
  </si>
  <si>
    <t>ТК №883</t>
  </si>
  <si>
    <t>Кисель</t>
  </si>
  <si>
    <t>ТТК№271</t>
  </si>
  <si>
    <t>ТТК№305</t>
  </si>
  <si>
    <t>ТТК№210</t>
  </si>
  <si>
    <t>Омлет натуральный</t>
  </si>
  <si>
    <t>Биойогурт</t>
  </si>
  <si>
    <t>ТТК№15</t>
  </si>
  <si>
    <t>Закуска из св капусты с зел горошком</t>
  </si>
  <si>
    <t>ТТК№261</t>
  </si>
  <si>
    <t xml:space="preserve">Печень тушеная в  молочном соусе </t>
  </si>
  <si>
    <t>ТТК№203</t>
  </si>
  <si>
    <t>ТТК№33</t>
  </si>
  <si>
    <t>Закуска из картофеля с квашеной капустой</t>
  </si>
  <si>
    <t>ТТК №312</t>
  </si>
  <si>
    <t>Картофельное пюре</t>
  </si>
  <si>
    <t>ТТК№349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</si>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</sst>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4" xfId="0" applyFont="1" applyBorder="1"/>
    <xf numFmtId="0" fontId="3" fillId="0" borderId="0" xfId="0" applyFont="1" applyAlignment="1">
      <alignment wrapText="1"/>
    </xf>
    <xf numFmtId="0" fontId="1" fillId="0" borderId="6" xfId="0" applyFont="1" applyBorder="1" applyAlignment="1">
      <alignment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4" fillId="0" borderId="7" xfId="0" applyFont="1" applyBorder="1"/>
    <xf numFmtId="2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wrapText="1"/>
    </xf>
    <xf numFmtId="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1" fillId="0" borderId="10" xfId="0" applyFont="1" applyBorder="1"/>
    <xf numFmtId="4" fontId="3" fillId="0" borderId="8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/>
    <xf numFmtId="0" fontId="3" fillId="0" borderId="13" xfId="0" applyFont="1" applyBorder="1" applyAlignment="1">
      <alignment wrapText="1"/>
    </xf>
    <xf numFmtId="0" fontId="1" fillId="0" borderId="13" xfId="0" applyFont="1" applyBorder="1"/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8" xfId="0" applyFont="1" applyBorder="1" applyAlignment="1">
      <alignment wrapText="1"/>
    </xf>
    <xf numFmtId="0" fontId="4" fillId="0" borderId="8" xfId="0" applyFont="1" applyBorder="1"/>
    <xf numFmtId="0" fontId="4" fillId="2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left" wrapText="1"/>
    </xf>
    <xf numFmtId="0" fontId="3" fillId="0" borderId="11" xfId="0" applyFont="1" applyBorder="1" applyAlignment="1">
      <alignment wrapText="1"/>
    </xf>
    <xf numFmtId="4" fontId="3" fillId="0" borderId="18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0" borderId="10" xfId="0" applyFont="1" applyBorder="1"/>
    <xf numFmtId="0" fontId="4" fillId="0" borderId="8" xfId="0" applyFont="1" applyBorder="1" applyAlignment="1">
      <alignment horizontal="left" vertical="center"/>
    </xf>
    <xf numFmtId="2" fontId="5" fillId="0" borderId="8" xfId="0" applyNumberFormat="1" applyFont="1" applyBorder="1" applyAlignment="1">
      <alignment horizontal="center" vertical="center"/>
    </xf>
    <xf numFmtId="0" fontId="4" fillId="2" borderId="8" xfId="0" applyFont="1" applyFill="1" applyBorder="1"/>
    <xf numFmtId="0" fontId="4" fillId="0" borderId="18" xfId="0" applyFont="1" applyBorder="1" applyAlignment="1">
      <alignment horizontal="left" vertical="center" wrapText="1"/>
    </xf>
    <xf numFmtId="0" fontId="4" fillId="0" borderId="18" xfId="0" applyFont="1" applyBorder="1" applyAlignment="1">
      <alignment wrapText="1"/>
    </xf>
    <xf numFmtId="0" fontId="4" fillId="0" borderId="18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56"/>
  <sheetViews>
    <sheetView tabSelected="1" topLeftCell="A121" zoomScale="80" zoomScaleNormal="80" workbookViewId="0">
      <selection activeCell="B134" sqref="B134:I140"/>
    </sheetView>
  </sheetViews>
  <sheetFormatPr defaultRowHeight="15" x14ac:dyDescent="0.25"/>
  <cols>
    <col min="2" max="2" width="12.28515625" customWidth="1"/>
    <col min="3" max="3" width="52.85546875" customWidth="1"/>
    <col min="4" max="4" width="13.140625" customWidth="1"/>
    <col min="5" max="5" width="12" customWidth="1"/>
    <col min="6" max="9" width="12.140625" customWidth="1"/>
  </cols>
  <sheetData>
    <row r="1" spans="2:9" ht="15.75" x14ac:dyDescent="0.25">
      <c r="B1" s="9"/>
      <c r="C1" s="10" t="str">
        <f>T("Меню на 12 октября 2026 г.")</f>
        <v>Меню на 12 октября 2026 г.</v>
      </c>
      <c r="D1" s="8"/>
      <c r="E1" s="42"/>
      <c r="F1" s="7"/>
      <c r="G1" s="7"/>
      <c r="H1" s="7"/>
      <c r="I1" s="7"/>
    </row>
    <row r="2" spans="2:9" ht="15.75" x14ac:dyDescent="0.25">
      <c r="B2" s="5"/>
      <c r="C2" s="11"/>
      <c r="D2" s="8"/>
      <c r="E2" s="42"/>
      <c r="F2" s="7"/>
      <c r="G2" s="7"/>
      <c r="H2" s="7"/>
      <c r="I2" s="7"/>
    </row>
    <row r="3" spans="2:9" ht="15.75" x14ac:dyDescent="0.25">
      <c r="B3" s="12" t="s">
        <v>2</v>
      </c>
      <c r="C3" s="13" t="s">
        <v>3</v>
      </c>
      <c r="D3" s="15" t="s">
        <v>8</v>
      </c>
      <c r="E3" s="43" t="s">
        <v>9</v>
      </c>
      <c r="F3" s="14" t="s">
        <v>7</v>
      </c>
      <c r="G3" s="14" t="s">
        <v>4</v>
      </c>
      <c r="H3" s="14" t="s">
        <v>5</v>
      </c>
      <c r="I3" s="14" t="s">
        <v>6</v>
      </c>
    </row>
    <row r="4" spans="2:9" ht="15.75" x14ac:dyDescent="0.25">
      <c r="B4" s="16"/>
      <c r="C4" s="13" t="s">
        <v>10</v>
      </c>
      <c r="D4" s="18"/>
      <c r="E4" s="44"/>
      <c r="F4" s="17"/>
      <c r="G4" s="17"/>
      <c r="H4" s="17"/>
      <c r="I4" s="17"/>
    </row>
    <row r="5" spans="2:9" ht="15.75" x14ac:dyDescent="0.25">
      <c r="B5" s="62" t="s">
        <v>37</v>
      </c>
      <c r="C5" s="56" t="s">
        <v>38</v>
      </c>
      <c r="D5" s="21">
        <v>75</v>
      </c>
      <c r="E5" s="44">
        <v>35</v>
      </c>
      <c r="F5" s="20">
        <v>229</v>
      </c>
      <c r="G5" s="20">
        <v>7.9</v>
      </c>
      <c r="H5" s="20">
        <v>9.4</v>
      </c>
      <c r="I5" s="20">
        <v>25.5</v>
      </c>
    </row>
    <row r="6" spans="2:9" ht="15.75" x14ac:dyDescent="0.25">
      <c r="B6" s="62" t="s">
        <v>39</v>
      </c>
      <c r="C6" s="63" t="s">
        <v>40</v>
      </c>
      <c r="D6" s="25">
        <v>150</v>
      </c>
      <c r="E6" s="45">
        <v>28.8</v>
      </c>
      <c r="F6" s="20">
        <v>101.7</v>
      </c>
      <c r="G6" s="20">
        <v>5.65</v>
      </c>
      <c r="H6" s="20">
        <v>7.85</v>
      </c>
      <c r="I6" s="20">
        <v>14.85</v>
      </c>
    </row>
    <row r="7" spans="2:9" ht="15.75" x14ac:dyDescent="0.25">
      <c r="B7" s="62" t="s">
        <v>19</v>
      </c>
      <c r="C7" s="56" t="s">
        <v>41</v>
      </c>
      <c r="D7" s="21">
        <v>140</v>
      </c>
      <c r="E7" s="45">
        <v>30</v>
      </c>
      <c r="F7" s="20">
        <v>71.040000000000006</v>
      </c>
      <c r="G7" s="20">
        <v>0.64</v>
      </c>
      <c r="H7" s="20">
        <v>0.64</v>
      </c>
      <c r="I7" s="20">
        <v>5.83</v>
      </c>
    </row>
    <row r="8" spans="2:9" ht="15.75" x14ac:dyDescent="0.25">
      <c r="B8" s="62" t="s">
        <v>42</v>
      </c>
      <c r="C8" s="56" t="s">
        <v>43</v>
      </c>
      <c r="D8" s="21">
        <v>200</v>
      </c>
      <c r="E8" s="45">
        <v>11.42</v>
      </c>
      <c r="F8" s="20">
        <v>81</v>
      </c>
      <c r="G8" s="20">
        <v>1.52</v>
      </c>
      <c r="H8" s="20">
        <v>1.35</v>
      </c>
      <c r="I8" s="20">
        <v>15.9</v>
      </c>
    </row>
    <row r="9" spans="2:9" ht="15.75" x14ac:dyDescent="0.25">
      <c r="B9" s="62" t="s">
        <v>19</v>
      </c>
      <c r="C9" s="56" t="s">
        <v>44</v>
      </c>
      <c r="D9" s="25">
        <v>30</v>
      </c>
      <c r="E9" s="45">
        <v>3.77</v>
      </c>
      <c r="F9" s="26">
        <v>70.8</v>
      </c>
      <c r="G9" s="26">
        <v>2.31</v>
      </c>
      <c r="H9" s="26">
        <v>0.28999999999999998</v>
      </c>
      <c r="I9" s="26">
        <v>14.37</v>
      </c>
    </row>
    <row r="10" spans="2:9" ht="15.75" x14ac:dyDescent="0.25">
      <c r="B10" s="62" t="s">
        <v>19</v>
      </c>
      <c r="C10" s="55" t="s">
        <v>20</v>
      </c>
      <c r="D10" s="57">
        <v>16</v>
      </c>
      <c r="E10" s="45">
        <v>1.6</v>
      </c>
      <c r="F10" s="25">
        <v>33.92</v>
      </c>
      <c r="G10" s="25">
        <v>1.25</v>
      </c>
      <c r="H10" s="25">
        <v>0.19</v>
      </c>
      <c r="I10" s="25">
        <v>7.44</v>
      </c>
    </row>
    <row r="11" spans="2:9" ht="15.75" x14ac:dyDescent="0.25">
      <c r="B11" s="27"/>
      <c r="C11" s="22" t="s">
        <v>11</v>
      </c>
      <c r="D11" s="14">
        <f>SUM(D4:D10)</f>
        <v>611</v>
      </c>
      <c r="E11" s="46">
        <f>SUM(E4:E10)</f>
        <v>110.58999999999999</v>
      </c>
      <c r="F11" s="14">
        <f>SUM(F4:F10)</f>
        <v>587.45999999999992</v>
      </c>
      <c r="G11" s="14">
        <f t="shared" ref="G11" si="0">SUM(G4:G10)</f>
        <v>19.27</v>
      </c>
      <c r="H11" s="14">
        <f t="shared" ref="H11:I11" si="1">SUM(H4:H10)</f>
        <v>19.720000000000002</v>
      </c>
      <c r="I11" s="14">
        <f t="shared" si="1"/>
        <v>83.89</v>
      </c>
    </row>
    <row r="12" spans="2:9" ht="15.75" x14ac:dyDescent="0.25">
      <c r="B12" s="27"/>
      <c r="C12" s="13" t="s">
        <v>12</v>
      </c>
      <c r="D12" s="24"/>
      <c r="E12" s="45"/>
      <c r="F12" s="23"/>
      <c r="G12" s="23"/>
      <c r="H12" s="23"/>
      <c r="I12" s="23"/>
    </row>
    <row r="13" spans="2:9" ht="15.75" x14ac:dyDescent="0.25">
      <c r="B13" s="62" t="s">
        <v>28</v>
      </c>
      <c r="C13" s="55" t="s">
        <v>29</v>
      </c>
      <c r="D13" s="21">
        <v>100</v>
      </c>
      <c r="E13" s="45">
        <v>33.520000000000003</v>
      </c>
      <c r="F13" s="20">
        <v>72.8</v>
      </c>
      <c r="G13" s="20">
        <v>1.78</v>
      </c>
      <c r="H13" s="20">
        <v>6.09</v>
      </c>
      <c r="I13" s="20">
        <v>3.43</v>
      </c>
    </row>
    <row r="14" spans="2:9" ht="15.75" x14ac:dyDescent="0.25">
      <c r="B14" s="62" t="s">
        <v>33</v>
      </c>
      <c r="C14" s="55" t="s">
        <v>34</v>
      </c>
      <c r="D14" s="21">
        <v>150</v>
      </c>
      <c r="E14" s="45">
        <v>77.650000000000006</v>
      </c>
      <c r="F14" s="20">
        <v>82</v>
      </c>
      <c r="G14" s="20">
        <v>4.7</v>
      </c>
      <c r="H14" s="20">
        <v>8.9</v>
      </c>
      <c r="I14" s="20">
        <v>18.850000000000001</v>
      </c>
    </row>
    <row r="15" spans="2:9" ht="15.75" x14ac:dyDescent="0.25">
      <c r="B15" s="62" t="s">
        <v>45</v>
      </c>
      <c r="C15" s="55" t="s">
        <v>25</v>
      </c>
      <c r="D15" s="21">
        <v>180</v>
      </c>
      <c r="E15" s="45">
        <v>19.09</v>
      </c>
      <c r="F15" s="20">
        <v>192.5</v>
      </c>
      <c r="G15" s="20">
        <v>10.33</v>
      </c>
      <c r="H15" s="20">
        <v>7.3109999999999999</v>
      </c>
      <c r="I15" s="20">
        <v>16.600000000000001</v>
      </c>
    </row>
    <row r="16" spans="2:9" ht="15.75" x14ac:dyDescent="0.25">
      <c r="B16" s="62" t="s">
        <v>46</v>
      </c>
      <c r="C16" s="55" t="s">
        <v>47</v>
      </c>
      <c r="D16" s="21">
        <v>200</v>
      </c>
      <c r="E16" s="45">
        <v>6.67</v>
      </c>
      <c r="F16" s="20">
        <v>187.4</v>
      </c>
      <c r="G16" s="20">
        <v>0.2</v>
      </c>
      <c r="H16" s="20">
        <v>0</v>
      </c>
      <c r="I16" s="20">
        <v>26.5</v>
      </c>
    </row>
    <row r="17" spans="2:9" ht="31.5" x14ac:dyDescent="0.25">
      <c r="B17" s="62" t="s">
        <v>19</v>
      </c>
      <c r="C17" s="55" t="s">
        <v>21</v>
      </c>
      <c r="D17" s="25">
        <v>40</v>
      </c>
      <c r="E17" s="47">
        <v>4.12</v>
      </c>
      <c r="F17" s="26">
        <v>94.4</v>
      </c>
      <c r="G17" s="26">
        <v>3.08</v>
      </c>
      <c r="H17" s="26">
        <v>0.38</v>
      </c>
      <c r="I17" s="26">
        <v>19.16</v>
      </c>
    </row>
    <row r="18" spans="2:9" ht="15.75" x14ac:dyDescent="0.25">
      <c r="B18" s="62" t="s">
        <v>19</v>
      </c>
      <c r="C18" s="55" t="s">
        <v>20</v>
      </c>
      <c r="D18" s="25">
        <v>24</v>
      </c>
      <c r="E18" s="47">
        <v>2.4</v>
      </c>
      <c r="F18" s="26">
        <v>50.88</v>
      </c>
      <c r="G18" s="26">
        <v>1.87</v>
      </c>
      <c r="H18" s="26">
        <v>0.28999999999999998</v>
      </c>
      <c r="I18" s="26">
        <v>11.16</v>
      </c>
    </row>
    <row r="19" spans="2:9" ht="15.75" x14ac:dyDescent="0.25">
      <c r="B19" s="27"/>
      <c r="C19" s="22" t="s">
        <v>11</v>
      </c>
      <c r="D19" s="14">
        <f>SUM(D13:D18)</f>
        <v>694</v>
      </c>
      <c r="E19" s="46">
        <f>SUM(E13:E18)</f>
        <v>143.45000000000002</v>
      </c>
      <c r="F19" s="14">
        <f>SUM(F13:F18)</f>
        <v>679.98</v>
      </c>
      <c r="G19" s="14">
        <f>SUM(G13:G18)</f>
        <v>21.960000000000004</v>
      </c>
      <c r="H19" s="14">
        <f t="shared" ref="H19:I19" si="2">SUM(H13:H18)</f>
        <v>22.971</v>
      </c>
      <c r="I19" s="14">
        <f t="shared" si="2"/>
        <v>95.699999999999989</v>
      </c>
    </row>
    <row r="20" spans="2:9" ht="15.75" x14ac:dyDescent="0.25">
      <c r="B20" s="27"/>
      <c r="C20" s="13" t="s">
        <v>22</v>
      </c>
      <c r="D20" s="18"/>
      <c r="E20" s="45"/>
      <c r="F20" s="23"/>
      <c r="G20" s="23"/>
      <c r="H20" s="23"/>
      <c r="I20" s="23"/>
    </row>
    <row r="21" spans="2:9" ht="15.75" x14ac:dyDescent="0.25">
      <c r="B21" s="62" t="s">
        <v>31</v>
      </c>
      <c r="C21" s="58" t="s">
        <v>32</v>
      </c>
      <c r="D21" s="21">
        <v>60</v>
      </c>
      <c r="E21" s="45">
        <v>13.9</v>
      </c>
      <c r="F21" s="20">
        <v>36.24</v>
      </c>
      <c r="G21" s="20">
        <v>0.78</v>
      </c>
      <c r="H21" s="20">
        <v>1.94</v>
      </c>
      <c r="I21" s="20">
        <v>3.87</v>
      </c>
    </row>
    <row r="22" spans="2:9" ht="15.75" x14ac:dyDescent="0.25">
      <c r="B22" s="62" t="s">
        <v>48</v>
      </c>
      <c r="C22" s="55" t="s">
        <v>49</v>
      </c>
      <c r="D22" s="21">
        <v>250</v>
      </c>
      <c r="E22" s="45">
        <v>28.02</v>
      </c>
      <c r="F22" s="20">
        <f>118.25</f>
        <v>118.25</v>
      </c>
      <c r="G22" s="20">
        <f>2.68+3.25</f>
        <v>5.93</v>
      </c>
      <c r="H22" s="20">
        <f>2.83+1.99</f>
        <v>4.82</v>
      </c>
      <c r="I22" s="20">
        <v>17.45</v>
      </c>
    </row>
    <row r="23" spans="2:9" ht="15.75" x14ac:dyDescent="0.25">
      <c r="B23" s="62" t="s">
        <v>50</v>
      </c>
      <c r="C23" s="55" t="s">
        <v>51</v>
      </c>
      <c r="D23" s="21">
        <v>90</v>
      </c>
      <c r="E23" s="45">
        <v>62.13</v>
      </c>
      <c r="F23" s="20">
        <v>242.7</v>
      </c>
      <c r="G23" s="20">
        <v>10.75</v>
      </c>
      <c r="H23" s="20">
        <v>16.05</v>
      </c>
      <c r="I23" s="20">
        <v>29.75</v>
      </c>
    </row>
    <row r="24" spans="2:9" ht="15.75" x14ac:dyDescent="0.25">
      <c r="B24" s="62" t="s">
        <v>52</v>
      </c>
      <c r="C24" s="55" t="s">
        <v>53</v>
      </c>
      <c r="D24" s="21">
        <v>150</v>
      </c>
      <c r="E24" s="45">
        <v>14.64</v>
      </c>
      <c r="F24" s="20">
        <v>199.95</v>
      </c>
      <c r="G24" s="20">
        <v>3.64</v>
      </c>
      <c r="H24" s="20">
        <v>4.3</v>
      </c>
      <c r="I24" s="20">
        <v>36.67</v>
      </c>
    </row>
    <row r="25" spans="2:9" ht="15.75" x14ac:dyDescent="0.25">
      <c r="B25" s="62" t="s">
        <v>54</v>
      </c>
      <c r="C25" s="55" t="s">
        <v>55</v>
      </c>
      <c r="D25" s="21">
        <v>200</v>
      </c>
      <c r="E25" s="45">
        <v>7.2</v>
      </c>
      <c r="F25" s="20">
        <v>120.66</v>
      </c>
      <c r="G25" s="20">
        <v>2.2999999999999998</v>
      </c>
      <c r="H25" s="20">
        <v>0.06</v>
      </c>
      <c r="I25" s="20">
        <v>7.73</v>
      </c>
    </row>
    <row r="26" spans="2:9" ht="31.5" x14ac:dyDescent="0.25">
      <c r="B26" s="62" t="s">
        <v>19</v>
      </c>
      <c r="C26" s="55" t="s">
        <v>21</v>
      </c>
      <c r="D26" s="25">
        <v>30</v>
      </c>
      <c r="E26" s="47">
        <v>2.82</v>
      </c>
      <c r="F26" s="26">
        <v>70.8</v>
      </c>
      <c r="G26" s="26">
        <v>2.31</v>
      </c>
      <c r="H26" s="26">
        <v>0.28999999999999998</v>
      </c>
      <c r="I26" s="26">
        <v>14.37</v>
      </c>
    </row>
    <row r="27" spans="2:9" ht="15.75" x14ac:dyDescent="0.25">
      <c r="B27" s="62" t="s">
        <v>19</v>
      </c>
      <c r="C27" s="55" t="s">
        <v>20</v>
      </c>
      <c r="D27" s="25">
        <v>16</v>
      </c>
      <c r="E27" s="45">
        <v>1.5</v>
      </c>
      <c r="F27" s="26">
        <v>33.92</v>
      </c>
      <c r="G27" s="26">
        <v>1.25</v>
      </c>
      <c r="H27" s="26">
        <v>0.19</v>
      </c>
      <c r="I27" s="26">
        <v>7.44</v>
      </c>
    </row>
    <row r="28" spans="2:9" ht="15.75" x14ac:dyDescent="0.25">
      <c r="B28" s="27"/>
      <c r="C28" s="22" t="s">
        <v>11</v>
      </c>
      <c r="D28" s="14">
        <f>SUM(D21:D27)</f>
        <v>796</v>
      </c>
      <c r="E28" s="46">
        <f>SUM(E21:E27)</f>
        <v>130.21</v>
      </c>
      <c r="F28" s="14">
        <f>SUM(F21:F27)</f>
        <v>822.51999999999987</v>
      </c>
      <c r="G28" s="14">
        <f t="shared" ref="G28" si="3">SUM(G21:G27)</f>
        <v>26.96</v>
      </c>
      <c r="H28" s="14">
        <f t="shared" ref="H28:I28" si="4">SUM(H21:H27)</f>
        <v>27.650000000000002</v>
      </c>
      <c r="I28" s="14">
        <f t="shared" si="4"/>
        <v>117.28000000000002</v>
      </c>
    </row>
    <row r="29" spans="2:9" ht="15.75" x14ac:dyDescent="0.25">
      <c r="B29" s="27"/>
      <c r="C29" s="13" t="s">
        <v>23</v>
      </c>
      <c r="D29" s="18"/>
      <c r="E29" s="45"/>
      <c r="F29" s="23"/>
      <c r="G29" s="23"/>
      <c r="H29" s="23"/>
      <c r="I29" s="23"/>
    </row>
    <row r="30" spans="2:9" ht="15.75" x14ac:dyDescent="0.25">
      <c r="B30" s="62" t="s">
        <v>39</v>
      </c>
      <c r="C30" s="63" t="s">
        <v>40</v>
      </c>
      <c r="D30" s="25">
        <v>150</v>
      </c>
      <c r="E30" s="45">
        <v>28.8</v>
      </c>
      <c r="F30" s="20">
        <v>101.7</v>
      </c>
      <c r="G30" s="20">
        <v>5.65</v>
      </c>
      <c r="H30" s="20">
        <v>7.85</v>
      </c>
      <c r="I30" s="20">
        <v>14.85</v>
      </c>
    </row>
    <row r="31" spans="2:9" ht="15.75" x14ac:dyDescent="0.25">
      <c r="B31" s="62" t="s">
        <v>28</v>
      </c>
      <c r="C31" s="55" t="s">
        <v>29</v>
      </c>
      <c r="D31" s="21">
        <v>100</v>
      </c>
      <c r="E31" s="45">
        <v>33.520000000000003</v>
      </c>
      <c r="F31" s="20">
        <v>72.8</v>
      </c>
      <c r="G31" s="20">
        <v>1.78</v>
      </c>
      <c r="H31" s="20">
        <v>6.09</v>
      </c>
      <c r="I31" s="20">
        <v>3.43</v>
      </c>
    </row>
    <row r="32" spans="2:9" ht="15.75" x14ac:dyDescent="0.25">
      <c r="B32" s="62" t="s">
        <v>33</v>
      </c>
      <c r="C32" s="55" t="s">
        <v>34</v>
      </c>
      <c r="D32" s="21">
        <v>150</v>
      </c>
      <c r="E32" s="45">
        <v>77.650000000000006</v>
      </c>
      <c r="F32" s="20">
        <v>82</v>
      </c>
      <c r="G32" s="20">
        <v>4.7</v>
      </c>
      <c r="H32" s="20">
        <v>8.9</v>
      </c>
      <c r="I32" s="20">
        <v>18.850000000000001</v>
      </c>
    </row>
    <row r="33" spans="2:9" ht="15.75" x14ac:dyDescent="0.25">
      <c r="B33" s="62" t="s">
        <v>45</v>
      </c>
      <c r="C33" s="55" t="s">
        <v>25</v>
      </c>
      <c r="D33" s="21">
        <v>180</v>
      </c>
      <c r="E33" s="45">
        <v>19.09</v>
      </c>
      <c r="F33" s="20">
        <v>192.5</v>
      </c>
      <c r="G33" s="20">
        <v>10.33</v>
      </c>
      <c r="H33" s="20">
        <v>7.3109999999999999</v>
      </c>
      <c r="I33" s="20">
        <v>16.600000000000001</v>
      </c>
    </row>
    <row r="34" spans="2:9" ht="15.75" x14ac:dyDescent="0.25">
      <c r="B34" s="62" t="s">
        <v>46</v>
      </c>
      <c r="C34" s="55" t="s">
        <v>47</v>
      </c>
      <c r="D34" s="21">
        <v>200</v>
      </c>
      <c r="E34" s="45">
        <v>6.67</v>
      </c>
      <c r="F34" s="20">
        <v>187.4</v>
      </c>
      <c r="G34" s="20">
        <v>0.2</v>
      </c>
      <c r="H34" s="20">
        <v>0</v>
      </c>
      <c r="I34" s="20">
        <v>26.5</v>
      </c>
    </row>
    <row r="35" spans="2:9" ht="15.75" x14ac:dyDescent="0.25">
      <c r="B35" s="62" t="s">
        <v>42</v>
      </c>
      <c r="C35" s="56" t="s">
        <v>43</v>
      </c>
      <c r="D35" s="21">
        <v>200</v>
      </c>
      <c r="E35" s="45">
        <v>11.42</v>
      </c>
      <c r="F35" s="20">
        <v>81</v>
      </c>
      <c r="G35" s="20">
        <v>1.52</v>
      </c>
      <c r="H35" s="20">
        <v>1.35</v>
      </c>
      <c r="I35" s="20">
        <v>15.9</v>
      </c>
    </row>
    <row r="36" spans="2:9" ht="15.75" x14ac:dyDescent="0.25">
      <c r="B36" s="62" t="s">
        <v>19</v>
      </c>
      <c r="C36" s="56" t="s">
        <v>44</v>
      </c>
      <c r="D36" s="25">
        <v>30</v>
      </c>
      <c r="E36" s="45">
        <v>3.77</v>
      </c>
      <c r="F36" s="26">
        <v>70.8</v>
      </c>
      <c r="G36" s="26">
        <v>2.31</v>
      </c>
      <c r="H36" s="26">
        <v>0.28999999999999998</v>
      </c>
      <c r="I36" s="26">
        <v>14.37</v>
      </c>
    </row>
    <row r="37" spans="2:9" ht="31.5" x14ac:dyDescent="0.25">
      <c r="B37" s="62" t="s">
        <v>19</v>
      </c>
      <c r="C37" s="55" t="s">
        <v>21</v>
      </c>
      <c r="D37" s="25">
        <v>40</v>
      </c>
      <c r="E37" s="45">
        <v>4.12</v>
      </c>
      <c r="F37" s="26">
        <v>94.4</v>
      </c>
      <c r="G37" s="26">
        <v>3.08</v>
      </c>
      <c r="H37" s="26">
        <v>0.38</v>
      </c>
      <c r="I37" s="26">
        <v>19.16</v>
      </c>
    </row>
    <row r="38" spans="2:9" ht="15.75" x14ac:dyDescent="0.25">
      <c r="B38" s="19" t="s">
        <v>19</v>
      </c>
      <c r="C38" s="55" t="s">
        <v>20</v>
      </c>
      <c r="D38" s="25">
        <v>24</v>
      </c>
      <c r="E38" s="47">
        <v>2.4</v>
      </c>
      <c r="F38" s="26">
        <v>50.88</v>
      </c>
      <c r="G38" s="26">
        <v>1.87</v>
      </c>
      <c r="H38" s="26">
        <v>0.28999999999999998</v>
      </c>
      <c r="I38" s="26">
        <v>11.16</v>
      </c>
    </row>
    <row r="39" spans="2:9" ht="15.75" x14ac:dyDescent="0.25">
      <c r="B39" s="5"/>
      <c r="C39" s="36"/>
      <c r="D39" s="31"/>
      <c r="E39" s="48"/>
      <c r="F39" s="7"/>
      <c r="G39" s="7"/>
      <c r="H39" s="7"/>
      <c r="I39" s="7"/>
    </row>
    <row r="40" spans="2:9" ht="15.75" x14ac:dyDescent="0.25">
      <c r="B40" s="5"/>
      <c r="C40" s="10" t="s">
        <v>15</v>
      </c>
      <c r="D40" s="30" t="s">
        <v>16</v>
      </c>
      <c r="E40" s="48"/>
      <c r="F40" s="29"/>
      <c r="G40" s="29"/>
      <c r="H40" s="29"/>
      <c r="I40" s="29"/>
    </row>
    <row r="41" spans="2:9" ht="15.75" x14ac:dyDescent="0.25">
      <c r="B41" s="5"/>
      <c r="C41" s="6"/>
      <c r="D41" s="31"/>
      <c r="E41" s="48"/>
      <c r="F41" s="7"/>
      <c r="G41" s="7"/>
      <c r="H41" s="7"/>
      <c r="I41" s="7"/>
    </row>
    <row r="42" spans="2:9" ht="15.75" x14ac:dyDescent="0.25">
      <c r="B42" s="5"/>
      <c r="C42" s="10" t="s">
        <v>17</v>
      </c>
      <c r="D42" s="31"/>
      <c r="E42" s="48"/>
      <c r="F42" s="7"/>
      <c r="G42" s="7"/>
      <c r="H42" s="7"/>
      <c r="I42" s="7"/>
    </row>
    <row r="43" spans="2:9" ht="15.75" x14ac:dyDescent="0.25">
      <c r="B43" s="5"/>
      <c r="C43" s="6"/>
      <c r="D43" s="31"/>
      <c r="E43" s="48"/>
      <c r="F43" s="7"/>
      <c r="G43" s="7"/>
      <c r="H43" s="7"/>
      <c r="I43" s="7"/>
    </row>
    <row r="44" spans="2:9" ht="16.5" thickBot="1" x14ac:dyDescent="0.3">
      <c r="B44" s="32"/>
      <c r="C44" s="33" t="s">
        <v>18</v>
      </c>
      <c r="D44" s="35"/>
      <c r="E44" s="49"/>
      <c r="F44" s="34"/>
      <c r="G44" s="34"/>
      <c r="H44" s="34"/>
      <c r="I44" s="34"/>
    </row>
    <row r="45" spans="2:9" ht="15.75" x14ac:dyDescent="0.25">
      <c r="B45" s="7"/>
      <c r="C45" s="6"/>
      <c r="D45" s="31"/>
      <c r="E45" s="31"/>
      <c r="F45" s="7"/>
      <c r="G45" s="7"/>
      <c r="H45" s="7"/>
      <c r="I45" s="7"/>
    </row>
    <row r="46" spans="2:9" ht="15.75" x14ac:dyDescent="0.25">
      <c r="B46" s="7"/>
      <c r="C46" s="6"/>
      <c r="D46" s="31"/>
      <c r="E46" s="31"/>
      <c r="F46" s="7"/>
      <c r="G46" s="7"/>
      <c r="H46" s="7"/>
      <c r="I46" s="7"/>
    </row>
    <row r="47" spans="2:9" ht="16.5" thickBot="1" x14ac:dyDescent="0.3">
      <c r="B47" s="7"/>
      <c r="C47" s="6"/>
      <c r="D47" s="31"/>
      <c r="E47" s="31"/>
      <c r="F47" s="7"/>
      <c r="G47" s="7"/>
      <c r="H47" s="7"/>
      <c r="I47" s="7"/>
    </row>
    <row r="48" spans="2:9" ht="15.75" x14ac:dyDescent="0.25">
      <c r="B48" s="1"/>
      <c r="C48" s="2" t="s">
        <v>0</v>
      </c>
      <c r="D48" s="37" t="s">
        <v>1</v>
      </c>
      <c r="E48" s="50"/>
      <c r="F48" s="3"/>
      <c r="G48" s="3"/>
      <c r="H48" s="3"/>
      <c r="I48" s="3"/>
    </row>
    <row r="49" spans="2:9" ht="15.75" x14ac:dyDescent="0.25">
      <c r="B49" s="5"/>
      <c r="C49" s="6"/>
      <c r="D49" s="31"/>
      <c r="E49" s="48"/>
      <c r="F49" s="7"/>
      <c r="G49" s="7"/>
      <c r="H49" s="7"/>
      <c r="I49" s="7"/>
    </row>
    <row r="50" spans="2:9" ht="15.75" x14ac:dyDescent="0.25">
      <c r="B50" s="9"/>
      <c r="C50" s="10" t="str">
        <f>C1</f>
        <v>Меню на 12 октября 2026 г.</v>
      </c>
      <c r="D50" s="31"/>
      <c r="E50" s="48"/>
      <c r="F50" s="7"/>
      <c r="G50" s="7"/>
      <c r="H50" s="7"/>
      <c r="I50" s="7"/>
    </row>
    <row r="51" spans="2:9" ht="15.75" x14ac:dyDescent="0.25">
      <c r="B51" s="5"/>
      <c r="C51" s="11"/>
      <c r="D51" s="31"/>
      <c r="E51" s="48"/>
      <c r="F51" s="7"/>
      <c r="G51" s="7"/>
      <c r="H51" s="7"/>
      <c r="I51" s="7"/>
    </row>
    <row r="52" spans="2:9" ht="15.75" x14ac:dyDescent="0.25">
      <c r="B52" s="38" t="s">
        <v>2</v>
      </c>
      <c r="C52" s="13" t="s">
        <v>3</v>
      </c>
      <c r="D52" s="15" t="s">
        <v>8</v>
      </c>
      <c r="E52" s="43" t="s">
        <v>9</v>
      </c>
      <c r="F52" s="14" t="s">
        <v>7</v>
      </c>
      <c r="G52" s="14" t="s">
        <v>4</v>
      </c>
      <c r="H52" s="14" t="s">
        <v>5</v>
      </c>
      <c r="I52" s="14" t="s">
        <v>6</v>
      </c>
    </row>
    <row r="53" spans="2:9" ht="15.75" x14ac:dyDescent="0.25">
      <c r="B53" s="16"/>
      <c r="C53" s="13" t="s">
        <v>13</v>
      </c>
      <c r="D53" s="39"/>
      <c r="E53" s="51"/>
      <c r="F53" s="17"/>
      <c r="G53" s="17"/>
      <c r="H53" s="17"/>
      <c r="I53" s="17"/>
    </row>
    <row r="54" spans="2:9" ht="15.75" x14ac:dyDescent="0.25">
      <c r="B54" s="62" t="s">
        <v>31</v>
      </c>
      <c r="C54" s="58" t="s">
        <v>32</v>
      </c>
      <c r="D54" s="21">
        <v>60</v>
      </c>
      <c r="E54" s="45">
        <v>13.9</v>
      </c>
      <c r="F54" s="20">
        <v>36.24</v>
      </c>
      <c r="G54" s="20">
        <v>0.78</v>
      </c>
      <c r="H54" s="20">
        <v>1.94</v>
      </c>
      <c r="I54" s="20">
        <v>3.87</v>
      </c>
    </row>
    <row r="55" spans="2:9" ht="15.75" x14ac:dyDescent="0.25">
      <c r="B55" s="62" t="s">
        <v>48</v>
      </c>
      <c r="C55" s="55" t="s">
        <v>49</v>
      </c>
      <c r="D55" s="21">
        <v>250</v>
      </c>
      <c r="E55" s="45">
        <v>28.02</v>
      </c>
      <c r="F55" s="20">
        <f>118.25</f>
        <v>118.25</v>
      </c>
      <c r="G55" s="20">
        <f>2.68+3.25</f>
        <v>5.93</v>
      </c>
      <c r="H55" s="20">
        <f>2.83+1.99</f>
        <v>4.82</v>
      </c>
      <c r="I55" s="20">
        <v>17.45</v>
      </c>
    </row>
    <row r="56" spans="2:9" ht="15.75" x14ac:dyDescent="0.25">
      <c r="B56" s="62" t="s">
        <v>50</v>
      </c>
      <c r="C56" s="55" t="s">
        <v>51</v>
      </c>
      <c r="D56" s="21">
        <v>90</v>
      </c>
      <c r="E56" s="45">
        <v>62.13</v>
      </c>
      <c r="F56" s="20">
        <v>242.7</v>
      </c>
      <c r="G56" s="20">
        <v>10.75</v>
      </c>
      <c r="H56" s="20">
        <v>16.05</v>
      </c>
      <c r="I56" s="20">
        <v>29.75</v>
      </c>
    </row>
    <row r="57" spans="2:9" ht="15.75" x14ac:dyDescent="0.25">
      <c r="B57" s="62" t="s">
        <v>52</v>
      </c>
      <c r="C57" s="55" t="s">
        <v>53</v>
      </c>
      <c r="D57" s="21">
        <v>150</v>
      </c>
      <c r="E57" s="45">
        <v>14.64</v>
      </c>
      <c r="F57" s="20">
        <v>199.95</v>
      </c>
      <c r="G57" s="20">
        <v>3.64</v>
      </c>
      <c r="H57" s="20">
        <v>4.3</v>
      </c>
      <c r="I57" s="20">
        <v>36.67</v>
      </c>
    </row>
    <row r="58" spans="2:9" ht="15.75" x14ac:dyDescent="0.25">
      <c r="B58" s="62" t="s">
        <v>54</v>
      </c>
      <c r="C58" s="55" t="s">
        <v>55</v>
      </c>
      <c r="D58" s="21">
        <v>200</v>
      </c>
      <c r="E58" s="45">
        <v>7.2</v>
      </c>
      <c r="F58" s="20">
        <v>120.66</v>
      </c>
      <c r="G58" s="20">
        <v>2.2999999999999998</v>
      </c>
      <c r="H58" s="20">
        <v>0.06</v>
      </c>
      <c r="I58" s="20">
        <v>7.73</v>
      </c>
    </row>
    <row r="59" spans="2:9" ht="31.5" x14ac:dyDescent="0.25">
      <c r="B59" s="62" t="s">
        <v>19</v>
      </c>
      <c r="C59" s="55" t="s">
        <v>21</v>
      </c>
      <c r="D59" s="25">
        <v>30</v>
      </c>
      <c r="E59" s="47">
        <v>2.82</v>
      </c>
      <c r="F59" s="26">
        <v>70.8</v>
      </c>
      <c r="G59" s="26">
        <v>2.31</v>
      </c>
      <c r="H59" s="26">
        <v>0.28999999999999998</v>
      </c>
      <c r="I59" s="26">
        <v>14.37</v>
      </c>
    </row>
    <row r="60" spans="2:9" ht="15.75" x14ac:dyDescent="0.25">
      <c r="B60" s="62" t="s">
        <v>19</v>
      </c>
      <c r="C60" s="55" t="s">
        <v>20</v>
      </c>
      <c r="D60" s="25">
        <v>16</v>
      </c>
      <c r="E60" s="45">
        <v>1.5</v>
      </c>
      <c r="F60" s="26">
        <v>33.92</v>
      </c>
      <c r="G60" s="26">
        <v>1.25</v>
      </c>
      <c r="H60" s="26">
        <v>0.19</v>
      </c>
      <c r="I60" s="26">
        <v>7.44</v>
      </c>
    </row>
    <row r="61" spans="2:9" ht="15.75" x14ac:dyDescent="0.25">
      <c r="B61" s="27"/>
      <c r="C61" s="22" t="s">
        <v>11</v>
      </c>
      <c r="D61" s="60">
        <f>SUM(D54:D60)</f>
        <v>796</v>
      </c>
      <c r="E61" s="46">
        <f>SUM(E54:E60)</f>
        <v>130.21</v>
      </c>
      <c r="F61" s="14">
        <f>SUM(F54:F60)</f>
        <v>822.51999999999987</v>
      </c>
      <c r="G61" s="14">
        <f t="shared" ref="G61" si="5">SUM(G54:G60)</f>
        <v>26.96</v>
      </c>
      <c r="H61" s="14">
        <f t="shared" ref="H61:I61" si="6">SUM(H54:H60)</f>
        <v>27.650000000000002</v>
      </c>
      <c r="I61" s="14">
        <f t="shared" si="6"/>
        <v>117.28000000000002</v>
      </c>
    </row>
    <row r="62" spans="2:9" ht="15.75" x14ac:dyDescent="0.25">
      <c r="B62" s="27"/>
      <c r="C62" s="13" t="s">
        <v>14</v>
      </c>
      <c r="D62" s="61"/>
      <c r="E62" s="45"/>
      <c r="F62" s="24"/>
      <c r="G62" s="24"/>
      <c r="H62" s="24"/>
      <c r="I62" s="24"/>
    </row>
    <row r="63" spans="2:9" ht="15.75" x14ac:dyDescent="0.25">
      <c r="B63" s="62" t="s">
        <v>31</v>
      </c>
      <c r="C63" s="58" t="s">
        <v>32</v>
      </c>
      <c r="D63" s="21">
        <v>100</v>
      </c>
      <c r="E63" s="45">
        <v>20.059999999999999</v>
      </c>
      <c r="F63" s="20">
        <v>60.4</v>
      </c>
      <c r="G63" s="20">
        <v>1.31</v>
      </c>
      <c r="H63" s="20">
        <v>3.24</v>
      </c>
      <c r="I63" s="20">
        <v>6.46</v>
      </c>
    </row>
    <row r="64" spans="2:9" ht="15.75" x14ac:dyDescent="0.25">
      <c r="B64" s="62" t="s">
        <v>48</v>
      </c>
      <c r="C64" s="55" t="s">
        <v>49</v>
      </c>
      <c r="D64" s="21">
        <v>250</v>
      </c>
      <c r="E64" s="45">
        <v>28.02</v>
      </c>
      <c r="F64" s="20">
        <f>118.25</f>
        <v>118.25</v>
      </c>
      <c r="G64" s="20">
        <f>2.68+3.25</f>
        <v>5.93</v>
      </c>
      <c r="H64" s="20">
        <f>2.83+1.99</f>
        <v>4.82</v>
      </c>
      <c r="I64" s="20">
        <v>17.45</v>
      </c>
    </row>
    <row r="65" spans="2:9" ht="15.75" x14ac:dyDescent="0.25">
      <c r="B65" s="62" t="s">
        <v>56</v>
      </c>
      <c r="C65" s="55" t="s">
        <v>51</v>
      </c>
      <c r="D65" s="21">
        <v>100</v>
      </c>
      <c r="E65" s="45">
        <v>72.239999999999995</v>
      </c>
      <c r="F65" s="20">
        <v>267.5</v>
      </c>
      <c r="G65" s="20">
        <v>12.6</v>
      </c>
      <c r="H65" s="20">
        <v>18.2</v>
      </c>
      <c r="I65" s="20">
        <v>28.05</v>
      </c>
    </row>
    <row r="66" spans="2:9" ht="15.75" x14ac:dyDescent="0.25">
      <c r="B66" s="62" t="s">
        <v>57</v>
      </c>
      <c r="C66" s="55" t="s">
        <v>53</v>
      </c>
      <c r="D66" s="21">
        <v>180</v>
      </c>
      <c r="E66" s="45">
        <v>16.8</v>
      </c>
      <c r="F66" s="20">
        <v>239.94</v>
      </c>
      <c r="G66" s="20">
        <v>4.3600000000000003</v>
      </c>
      <c r="H66" s="20">
        <v>5.16</v>
      </c>
      <c r="I66" s="20">
        <v>44</v>
      </c>
    </row>
    <row r="67" spans="2:9" ht="15.75" x14ac:dyDescent="0.25">
      <c r="B67" s="62" t="s">
        <v>54</v>
      </c>
      <c r="C67" s="55" t="s">
        <v>55</v>
      </c>
      <c r="D67" s="21">
        <v>200</v>
      </c>
      <c r="E67" s="45">
        <v>7.2</v>
      </c>
      <c r="F67" s="20">
        <v>120.66</v>
      </c>
      <c r="G67" s="20">
        <v>2.2999999999999998</v>
      </c>
      <c r="H67" s="20">
        <v>0.06</v>
      </c>
      <c r="I67" s="20">
        <v>7.73</v>
      </c>
    </row>
    <row r="68" spans="2:9" ht="31.5" x14ac:dyDescent="0.25">
      <c r="B68" s="62" t="s">
        <v>19</v>
      </c>
      <c r="C68" s="55" t="s">
        <v>21</v>
      </c>
      <c r="D68" s="25">
        <v>40</v>
      </c>
      <c r="E68" s="47">
        <v>4.12</v>
      </c>
      <c r="F68" s="26">
        <v>94.4</v>
      </c>
      <c r="G68" s="26">
        <v>3.08</v>
      </c>
      <c r="H68" s="26">
        <v>0.38</v>
      </c>
      <c r="I68" s="26">
        <v>19.16</v>
      </c>
    </row>
    <row r="69" spans="2:9" ht="15.75" x14ac:dyDescent="0.25">
      <c r="B69" s="62" t="s">
        <v>19</v>
      </c>
      <c r="C69" s="55" t="s">
        <v>20</v>
      </c>
      <c r="D69" s="25">
        <v>24</v>
      </c>
      <c r="E69" s="45">
        <v>2.4</v>
      </c>
      <c r="F69" s="26">
        <v>50.88</v>
      </c>
      <c r="G69" s="26">
        <v>1.87</v>
      </c>
      <c r="H69" s="26">
        <v>0.28999999999999998</v>
      </c>
      <c r="I69" s="26">
        <v>11.16</v>
      </c>
    </row>
    <row r="70" spans="2:9" ht="15.75" x14ac:dyDescent="0.25">
      <c r="B70" s="27"/>
      <c r="C70" s="59" t="s">
        <v>11</v>
      </c>
      <c r="D70" s="28">
        <f>SUM(D63:D69)</f>
        <v>894</v>
      </c>
      <c r="E70" s="52">
        <f>SUM(E63:E69)</f>
        <v>150.84</v>
      </c>
      <c r="F70" s="28">
        <f>SUM(F63:F69)</f>
        <v>952.02999999999986</v>
      </c>
      <c r="G70" s="28">
        <f t="shared" ref="G70" si="7">SUM(G63:G69)</f>
        <v>31.45</v>
      </c>
      <c r="H70" s="28">
        <f t="shared" ref="H70:I70" si="8">SUM(H63:H69)</f>
        <v>32.15</v>
      </c>
      <c r="I70" s="28">
        <f t="shared" si="8"/>
        <v>134.01000000000002</v>
      </c>
    </row>
    <row r="71" spans="2:9" ht="15.75" x14ac:dyDescent="0.25">
      <c r="B71" s="5"/>
      <c r="C71" s="36"/>
      <c r="D71" s="18"/>
      <c r="E71" s="44"/>
      <c r="F71" s="17"/>
      <c r="G71" s="17"/>
      <c r="H71" s="17"/>
      <c r="I71" s="17"/>
    </row>
    <row r="72" spans="2:9" ht="15.75" x14ac:dyDescent="0.25">
      <c r="B72" s="5"/>
      <c r="C72" s="10" t="s">
        <v>15</v>
      </c>
      <c r="D72" s="54" t="s">
        <v>16</v>
      </c>
      <c r="E72" s="42"/>
      <c r="F72" s="7"/>
      <c r="G72" s="7"/>
      <c r="H72" s="7"/>
      <c r="I72" s="7"/>
    </row>
    <row r="73" spans="2:9" ht="15.75" x14ac:dyDescent="0.25">
      <c r="B73" s="5"/>
      <c r="C73" s="6"/>
      <c r="D73" s="8"/>
      <c r="E73" s="42"/>
      <c r="F73" s="7"/>
      <c r="G73" s="7"/>
      <c r="H73" s="7"/>
      <c r="I73" s="7"/>
    </row>
    <row r="74" spans="2:9" ht="15.75" x14ac:dyDescent="0.25">
      <c r="B74" s="5"/>
      <c r="C74" s="10" t="s">
        <v>17</v>
      </c>
      <c r="D74" s="8"/>
      <c r="E74" s="42"/>
      <c r="F74" s="7"/>
      <c r="G74" s="7"/>
      <c r="H74" s="7"/>
      <c r="I74" s="7"/>
    </row>
    <row r="75" spans="2:9" ht="15.75" x14ac:dyDescent="0.25">
      <c r="B75" s="5"/>
      <c r="C75" s="6"/>
      <c r="D75" s="8"/>
      <c r="E75" s="42"/>
      <c r="F75" s="7"/>
      <c r="G75" s="7"/>
      <c r="H75" s="7"/>
      <c r="I75" s="7"/>
    </row>
    <row r="76" spans="2:9" ht="16.5" thickBot="1" x14ac:dyDescent="0.3">
      <c r="B76" s="32"/>
      <c r="C76" s="33" t="s">
        <v>18</v>
      </c>
      <c r="D76" s="40"/>
      <c r="E76" s="53"/>
      <c r="F76" s="34"/>
      <c r="G76" s="34"/>
      <c r="H76" s="34"/>
      <c r="I76" s="34"/>
    </row>
    <row r="77" spans="2:9" ht="15.75" x14ac:dyDescent="0.25">
      <c r="B77" s="7"/>
      <c r="C77" s="7"/>
      <c r="D77" s="7"/>
      <c r="E77" s="7"/>
      <c r="F77" s="7"/>
      <c r="G77" s="7"/>
      <c r="H77" s="7"/>
      <c r="I77" s="7"/>
    </row>
    <row r="78" spans="2:9" ht="15.75" x14ac:dyDescent="0.25">
      <c r="B78" s="7"/>
      <c r="C78" s="7"/>
      <c r="D78" s="7"/>
      <c r="E78" s="7"/>
      <c r="F78" s="7"/>
      <c r="G78" s="7"/>
      <c r="H78" s="7"/>
      <c r="I78" s="7"/>
    </row>
    <row r="79" spans="2:9" ht="16.5" thickBot="1" x14ac:dyDescent="0.3">
      <c r="B79" s="7"/>
      <c r="C79" s="7"/>
      <c r="D79" s="7"/>
      <c r="E79" s="7"/>
      <c r="F79" s="7"/>
      <c r="G79" s="7"/>
      <c r="H79" s="7"/>
      <c r="I79" s="7"/>
    </row>
    <row r="80" spans="2:9" ht="15.75" x14ac:dyDescent="0.25">
      <c r="B80" s="1"/>
      <c r="C80" s="2" t="s">
        <v>0</v>
      </c>
      <c r="D80" s="4" t="s">
        <v>1</v>
      </c>
      <c r="E80" s="41"/>
      <c r="F80" s="3"/>
      <c r="G80" s="3"/>
      <c r="H80" s="3"/>
      <c r="I80" s="3"/>
    </row>
    <row r="81" spans="2:9" ht="15.75" x14ac:dyDescent="0.25">
      <c r="B81" s="5"/>
      <c r="C81" s="6"/>
      <c r="D81" s="8"/>
      <c r="E81" s="42"/>
      <c r="F81" s="7"/>
      <c r="G81" s="7"/>
      <c r="H81" s="7"/>
      <c r="I81" s="7"/>
    </row>
    <row r="82" spans="2:9" ht="15.75" x14ac:dyDescent="0.25">
      <c r="B82" s="9"/>
      <c r="C82" s="10" t="str">
        <f>T("Меню на 13 октября 2026 г.")</f>
        <v>Меню на 13 октября 2026 г.</v>
      </c>
      <c r="D82" s="8"/>
      <c r="E82" s="42"/>
      <c r="F82" s="7"/>
      <c r="G82" s="7"/>
      <c r="H82" s="7"/>
      <c r="I82" s="7"/>
    </row>
    <row r="83" spans="2:9" ht="15.75" x14ac:dyDescent="0.25">
      <c r="B83" s="5"/>
      <c r="C83" s="11"/>
      <c r="D83" s="8"/>
      <c r="E83" s="42"/>
      <c r="F83" s="7"/>
      <c r="G83" s="7"/>
      <c r="H83" s="7"/>
      <c r="I83" s="7"/>
    </row>
    <row r="84" spans="2:9" ht="15.75" x14ac:dyDescent="0.25">
      <c r="B84" s="12" t="s">
        <v>2</v>
      </c>
      <c r="C84" s="13" t="s">
        <v>3</v>
      </c>
      <c r="D84" s="15" t="s">
        <v>8</v>
      </c>
      <c r="E84" s="43" t="s">
        <v>9</v>
      </c>
      <c r="F84" s="14" t="s">
        <v>7</v>
      </c>
      <c r="G84" s="14" t="s">
        <v>4</v>
      </c>
      <c r="H84" s="14" t="s">
        <v>5</v>
      </c>
      <c r="I84" s="14" t="s">
        <v>6</v>
      </c>
    </row>
    <row r="85" spans="2:9" ht="15.75" x14ac:dyDescent="0.25">
      <c r="B85" s="16"/>
      <c r="C85" s="13" t="s">
        <v>10</v>
      </c>
      <c r="D85" s="65"/>
      <c r="E85" s="44"/>
      <c r="F85" s="64"/>
      <c r="G85" s="64"/>
      <c r="H85" s="64"/>
      <c r="I85" s="64"/>
    </row>
    <row r="86" spans="2:9" ht="15.75" x14ac:dyDescent="0.25">
      <c r="B86" s="19" t="s">
        <v>58</v>
      </c>
      <c r="C86" s="66" t="s">
        <v>59</v>
      </c>
      <c r="D86" s="25">
        <v>150</v>
      </c>
      <c r="E86" s="44">
        <v>56.35</v>
      </c>
      <c r="F86" s="64">
        <v>198.2</v>
      </c>
      <c r="G86" s="64">
        <v>12.35</v>
      </c>
      <c r="H86" s="64">
        <v>16.149999999999999</v>
      </c>
      <c r="I86" s="64">
        <v>11</v>
      </c>
    </row>
    <row r="87" spans="2:9" ht="15.75" x14ac:dyDescent="0.25">
      <c r="B87" s="19" t="s">
        <v>19</v>
      </c>
      <c r="C87" s="67" t="s">
        <v>60</v>
      </c>
      <c r="D87" s="21">
        <v>125</v>
      </c>
      <c r="E87" s="45">
        <v>41.05</v>
      </c>
      <c r="F87" s="20">
        <v>97.13</v>
      </c>
      <c r="G87" s="20">
        <v>3.13</v>
      </c>
      <c r="H87" s="20">
        <v>3.13</v>
      </c>
      <c r="I87" s="20">
        <v>13.75</v>
      </c>
    </row>
    <row r="88" spans="2:9" ht="15.75" x14ac:dyDescent="0.25">
      <c r="B88" s="19" t="s">
        <v>46</v>
      </c>
      <c r="C88" s="67" t="s">
        <v>47</v>
      </c>
      <c r="D88" s="21">
        <v>200</v>
      </c>
      <c r="E88" s="45">
        <v>6.67</v>
      </c>
      <c r="F88" s="20">
        <v>187.4</v>
      </c>
      <c r="G88" s="20">
        <v>0.2</v>
      </c>
      <c r="H88" s="20">
        <v>0</v>
      </c>
      <c r="I88" s="20">
        <v>36.5</v>
      </c>
    </row>
    <row r="89" spans="2:9" ht="31.5" x14ac:dyDescent="0.25">
      <c r="B89" s="19" t="s">
        <v>19</v>
      </c>
      <c r="C89" s="67" t="s">
        <v>21</v>
      </c>
      <c r="D89" s="25">
        <v>30</v>
      </c>
      <c r="E89" s="45">
        <v>3.08</v>
      </c>
      <c r="F89" s="26">
        <v>70.8</v>
      </c>
      <c r="G89" s="26">
        <v>2.31</v>
      </c>
      <c r="H89" s="26">
        <v>0.28999999999999998</v>
      </c>
      <c r="I89" s="26">
        <v>14.37</v>
      </c>
    </row>
    <row r="90" spans="2:9" ht="15.75" x14ac:dyDescent="0.25">
      <c r="B90" s="19" t="s">
        <v>19</v>
      </c>
      <c r="C90" s="67" t="s">
        <v>20</v>
      </c>
      <c r="D90" s="25">
        <v>16</v>
      </c>
      <c r="E90" s="45">
        <v>1.6</v>
      </c>
      <c r="F90" s="26">
        <v>33.92</v>
      </c>
      <c r="G90" s="26">
        <v>1.25</v>
      </c>
      <c r="H90" s="26">
        <v>0.19</v>
      </c>
      <c r="I90" s="26">
        <v>7.44</v>
      </c>
    </row>
    <row r="91" spans="2:9" ht="15.75" x14ac:dyDescent="0.25">
      <c r="B91" s="19"/>
      <c r="C91" s="67"/>
      <c r="D91" s="25"/>
      <c r="E91" s="45"/>
      <c r="F91" s="25"/>
      <c r="G91" s="25"/>
      <c r="H91" s="25"/>
      <c r="I91" s="25"/>
    </row>
    <row r="92" spans="2:9" ht="15.75" x14ac:dyDescent="0.25">
      <c r="B92" s="27"/>
      <c r="C92" s="22" t="s">
        <v>11</v>
      </c>
      <c r="D92" s="14">
        <f>SUM(D85:D91)</f>
        <v>521</v>
      </c>
      <c r="E92" s="46">
        <f>SUM(E85:E91)</f>
        <v>108.75</v>
      </c>
      <c r="F92" s="14">
        <f>SUM(F85:F91)</f>
        <v>587.44999999999993</v>
      </c>
      <c r="G92" s="14">
        <f t="shared" ref="G92" si="9">SUM(G85:G91)</f>
        <v>19.239999999999998</v>
      </c>
      <c r="H92" s="14">
        <f t="shared" ref="H92:I92" si="10">SUM(H85:H91)</f>
        <v>19.759999999999998</v>
      </c>
      <c r="I92" s="14">
        <f t="shared" si="10"/>
        <v>83.06</v>
      </c>
    </row>
    <row r="93" spans="2:9" ht="15.75" x14ac:dyDescent="0.25">
      <c r="B93" s="27"/>
      <c r="C93" s="13" t="s">
        <v>12</v>
      </c>
      <c r="D93" s="24"/>
      <c r="E93" s="45"/>
      <c r="F93" s="23"/>
      <c r="G93" s="23"/>
      <c r="H93" s="23"/>
      <c r="I93" s="23"/>
    </row>
    <row r="94" spans="2:9" ht="15.75" x14ac:dyDescent="0.25">
      <c r="B94" s="19" t="s">
        <v>61</v>
      </c>
      <c r="C94" s="68" t="s">
        <v>62</v>
      </c>
      <c r="D94" s="21">
        <v>100</v>
      </c>
      <c r="E94" s="45">
        <v>24.91</v>
      </c>
      <c r="F94" s="20">
        <v>60.4</v>
      </c>
      <c r="G94" s="20">
        <v>1.31</v>
      </c>
      <c r="H94" s="20">
        <v>3.24</v>
      </c>
      <c r="I94" s="20">
        <v>6.46</v>
      </c>
    </row>
    <row r="95" spans="2:9" ht="15.75" x14ac:dyDescent="0.25">
      <c r="B95" s="19" t="s">
        <v>63</v>
      </c>
      <c r="C95" s="67" t="s">
        <v>64</v>
      </c>
      <c r="D95" s="21">
        <v>125</v>
      </c>
      <c r="E95" s="45">
        <v>77.819999999999993</v>
      </c>
      <c r="F95" s="20">
        <v>185</v>
      </c>
      <c r="G95" s="20">
        <v>8.1999999999999993</v>
      </c>
      <c r="H95" s="20">
        <v>12</v>
      </c>
      <c r="I95" s="20">
        <v>10.65</v>
      </c>
    </row>
    <row r="96" spans="2:9" ht="15.75" x14ac:dyDescent="0.25">
      <c r="B96" s="19" t="s">
        <v>65</v>
      </c>
      <c r="C96" s="67" t="s">
        <v>24</v>
      </c>
      <c r="D96" s="21">
        <v>180</v>
      </c>
      <c r="E96" s="45">
        <v>24.29</v>
      </c>
      <c r="F96" s="20">
        <v>234.85</v>
      </c>
      <c r="G96" s="20">
        <v>6.54</v>
      </c>
      <c r="H96" s="20">
        <v>6.94</v>
      </c>
      <c r="I96" s="20">
        <v>36.549999999999997</v>
      </c>
    </row>
    <row r="97" spans="2:9" ht="15.75" x14ac:dyDescent="0.25">
      <c r="B97" s="19" t="s">
        <v>26</v>
      </c>
      <c r="C97" s="67" t="s">
        <v>27</v>
      </c>
      <c r="D97" s="21">
        <v>200</v>
      </c>
      <c r="E97" s="45">
        <v>5.9</v>
      </c>
      <c r="F97" s="20">
        <v>54.46</v>
      </c>
      <c r="G97" s="20">
        <v>1.45</v>
      </c>
      <c r="H97" s="20">
        <v>0.192</v>
      </c>
      <c r="I97" s="20">
        <v>11.733000000000001</v>
      </c>
    </row>
    <row r="98" spans="2:9" ht="31.5" x14ac:dyDescent="0.25">
      <c r="B98" s="19" t="s">
        <v>19</v>
      </c>
      <c r="C98" s="67" t="s">
        <v>21</v>
      </c>
      <c r="D98" s="25">
        <v>40</v>
      </c>
      <c r="E98" s="47">
        <v>4.12</v>
      </c>
      <c r="F98" s="26">
        <v>94.4</v>
      </c>
      <c r="G98" s="26">
        <v>3.08</v>
      </c>
      <c r="H98" s="26">
        <v>0.38</v>
      </c>
      <c r="I98" s="26">
        <v>19.16</v>
      </c>
    </row>
    <row r="99" spans="2:9" ht="15.75" x14ac:dyDescent="0.25">
      <c r="B99" s="19" t="s">
        <v>19</v>
      </c>
      <c r="C99" s="67" t="s">
        <v>20</v>
      </c>
      <c r="D99" s="25">
        <v>24</v>
      </c>
      <c r="E99" s="47">
        <v>2.4</v>
      </c>
      <c r="F99" s="26">
        <v>50.88</v>
      </c>
      <c r="G99" s="26">
        <v>1.87</v>
      </c>
      <c r="H99" s="26">
        <v>0.28999999999999998</v>
      </c>
      <c r="I99" s="26">
        <v>11.16</v>
      </c>
    </row>
    <row r="100" spans="2:9" ht="15.75" x14ac:dyDescent="0.25">
      <c r="B100" s="27"/>
      <c r="C100" s="22" t="s">
        <v>11</v>
      </c>
      <c r="D100" s="14">
        <f>SUM(D94:D99)</f>
        <v>669</v>
      </c>
      <c r="E100" s="46">
        <f>SUM(E94:E99)</f>
        <v>139.44</v>
      </c>
      <c r="F100" s="14">
        <f>SUM(F94:F99)</f>
        <v>679.99</v>
      </c>
      <c r="G100" s="14">
        <f>SUM(G94:G99)</f>
        <v>22.45</v>
      </c>
      <c r="H100" s="14">
        <f t="shared" ref="H100:I100" si="11">SUM(H94:H99)</f>
        <v>23.041999999999998</v>
      </c>
      <c r="I100" s="14">
        <f t="shared" si="11"/>
        <v>95.712999999999994</v>
      </c>
    </row>
    <row r="101" spans="2:9" ht="15.75" x14ac:dyDescent="0.25">
      <c r="B101" s="27"/>
      <c r="C101" s="13" t="s">
        <v>22</v>
      </c>
      <c r="D101" s="18"/>
      <c r="E101" s="45"/>
      <c r="F101" s="23"/>
      <c r="G101" s="23"/>
      <c r="H101" s="23"/>
      <c r="I101" s="23"/>
    </row>
    <row r="102" spans="2:9" ht="15.75" x14ac:dyDescent="0.25">
      <c r="B102" s="19" t="s">
        <v>66</v>
      </c>
      <c r="C102" s="67" t="s">
        <v>67</v>
      </c>
      <c r="D102" s="21">
        <v>60</v>
      </c>
      <c r="E102" s="45">
        <v>17.34</v>
      </c>
      <c r="F102" s="20">
        <v>67.62</v>
      </c>
      <c r="G102" s="20">
        <v>1.64</v>
      </c>
      <c r="H102" s="20">
        <v>4.2300000000000004</v>
      </c>
      <c r="I102" s="20">
        <v>5.73</v>
      </c>
    </row>
    <row r="103" spans="2:9" ht="15.75" x14ac:dyDescent="0.25">
      <c r="B103" s="19" t="s">
        <v>35</v>
      </c>
      <c r="C103" s="67" t="s">
        <v>36</v>
      </c>
      <c r="D103" s="21">
        <v>250</v>
      </c>
      <c r="E103" s="45">
        <v>31.62</v>
      </c>
      <c r="F103" s="20">
        <v>138.755</v>
      </c>
      <c r="G103" s="20">
        <v>5.7889999999999997</v>
      </c>
      <c r="H103" s="20">
        <v>8.7289999999999992</v>
      </c>
      <c r="I103" s="20">
        <v>9.2609999999999992</v>
      </c>
    </row>
    <row r="104" spans="2:9" ht="15.75" x14ac:dyDescent="0.25">
      <c r="B104" s="19" t="s">
        <v>33</v>
      </c>
      <c r="C104" s="67" t="s">
        <v>34</v>
      </c>
      <c r="D104" s="21">
        <v>100</v>
      </c>
      <c r="E104" s="45">
        <v>56.51</v>
      </c>
      <c r="F104" s="20">
        <v>255.7</v>
      </c>
      <c r="G104" s="20">
        <v>12.65</v>
      </c>
      <c r="H104" s="20">
        <v>9.4499999999999993</v>
      </c>
      <c r="I104" s="20">
        <v>30.55</v>
      </c>
    </row>
    <row r="105" spans="2:9" ht="15.75" x14ac:dyDescent="0.25">
      <c r="B105" s="19" t="s">
        <v>68</v>
      </c>
      <c r="C105" s="67" t="s">
        <v>69</v>
      </c>
      <c r="D105" s="21">
        <v>150</v>
      </c>
      <c r="E105" s="45">
        <v>25.57</v>
      </c>
      <c r="F105" s="20">
        <v>137.25</v>
      </c>
      <c r="G105" s="20">
        <v>3.06</v>
      </c>
      <c r="H105" s="20">
        <v>4.8</v>
      </c>
      <c r="I105" s="20">
        <v>20.440000000000001</v>
      </c>
    </row>
    <row r="106" spans="2:9" ht="15.75" x14ac:dyDescent="0.25">
      <c r="B106" s="19" t="s">
        <v>70</v>
      </c>
      <c r="C106" s="67" t="s">
        <v>71</v>
      </c>
      <c r="D106" s="21">
        <v>200</v>
      </c>
      <c r="E106" s="45">
        <v>11.44</v>
      </c>
      <c r="F106" s="20">
        <v>118.5</v>
      </c>
      <c r="G106" s="20">
        <v>0.23</v>
      </c>
      <c r="H106" s="20" t="s">
        <v>30</v>
      </c>
      <c r="I106" s="20">
        <v>29.41</v>
      </c>
    </row>
    <row r="107" spans="2:9" ht="31.5" x14ac:dyDescent="0.25">
      <c r="B107" s="19" t="s">
        <v>19</v>
      </c>
      <c r="C107" s="67" t="s">
        <v>21</v>
      </c>
      <c r="D107" s="25">
        <v>30</v>
      </c>
      <c r="E107" s="47">
        <v>2.82</v>
      </c>
      <c r="F107" s="26">
        <v>70.8</v>
      </c>
      <c r="G107" s="26">
        <v>2.31</v>
      </c>
      <c r="H107" s="26">
        <v>0.28999999999999998</v>
      </c>
      <c r="I107" s="26">
        <v>14.37</v>
      </c>
    </row>
    <row r="108" spans="2:9" ht="15.75" x14ac:dyDescent="0.25">
      <c r="B108" s="19" t="s">
        <v>19</v>
      </c>
      <c r="C108" s="67" t="s">
        <v>20</v>
      </c>
      <c r="D108" s="25">
        <v>16</v>
      </c>
      <c r="E108" s="45">
        <v>1.5</v>
      </c>
      <c r="F108" s="26">
        <v>33.92</v>
      </c>
      <c r="G108" s="26">
        <v>1.25</v>
      </c>
      <c r="H108" s="26">
        <v>0.19</v>
      </c>
      <c r="I108" s="26">
        <v>7.44</v>
      </c>
    </row>
    <row r="109" spans="2:9" ht="15.75" x14ac:dyDescent="0.25">
      <c r="B109" s="27"/>
      <c r="C109" s="22" t="s">
        <v>11</v>
      </c>
      <c r="D109" s="14">
        <f>SUM(D102:D108)</f>
        <v>806</v>
      </c>
      <c r="E109" s="46">
        <f>SUM(E102:E108)</f>
        <v>146.79999999999998</v>
      </c>
      <c r="F109" s="14">
        <f>SUM(F102:F108)</f>
        <v>822.54499999999996</v>
      </c>
      <c r="G109" s="14">
        <f t="shared" ref="G109:I109" si="12">SUM(G102:G108)</f>
        <v>26.928999999999998</v>
      </c>
      <c r="H109" s="14">
        <f t="shared" si="12"/>
        <v>27.689</v>
      </c>
      <c r="I109" s="14">
        <f t="shared" si="12"/>
        <v>117.20099999999999</v>
      </c>
    </row>
    <row r="110" spans="2:9" ht="15.75" x14ac:dyDescent="0.25">
      <c r="B110" s="27"/>
      <c r="C110" s="13" t="s">
        <v>23</v>
      </c>
      <c r="D110" s="18"/>
      <c r="E110" s="45"/>
      <c r="F110" s="23"/>
      <c r="G110" s="23"/>
      <c r="H110" s="23"/>
      <c r="I110" s="23"/>
    </row>
    <row r="111" spans="2:9" ht="15.75" x14ac:dyDescent="0.25">
      <c r="B111" s="19" t="s">
        <v>58</v>
      </c>
      <c r="C111" s="66" t="s">
        <v>59</v>
      </c>
      <c r="D111" s="25">
        <v>150</v>
      </c>
      <c r="E111" s="44">
        <v>56.35</v>
      </c>
      <c r="F111" s="64">
        <v>198.2</v>
      </c>
      <c r="G111" s="64">
        <v>12.35</v>
      </c>
      <c r="H111" s="64">
        <v>16.149999999999999</v>
      </c>
      <c r="I111" s="64">
        <v>11</v>
      </c>
    </row>
    <row r="112" spans="2:9" ht="15.75" x14ac:dyDescent="0.25">
      <c r="B112" s="19" t="s">
        <v>61</v>
      </c>
      <c r="C112" s="68" t="s">
        <v>62</v>
      </c>
      <c r="D112" s="21">
        <v>100</v>
      </c>
      <c r="E112" s="45">
        <v>24.91</v>
      </c>
      <c r="F112" s="20">
        <v>60.4</v>
      </c>
      <c r="G112" s="20">
        <v>1.31</v>
      </c>
      <c r="H112" s="20">
        <v>3.24</v>
      </c>
      <c r="I112" s="20">
        <v>6.46</v>
      </c>
    </row>
    <row r="113" spans="2:9" ht="15.75" x14ac:dyDescent="0.25">
      <c r="B113" s="19" t="s">
        <v>63</v>
      </c>
      <c r="C113" s="67" t="s">
        <v>64</v>
      </c>
      <c r="D113" s="21">
        <v>125</v>
      </c>
      <c r="E113" s="45">
        <v>77.819999999999993</v>
      </c>
      <c r="F113" s="20">
        <v>185</v>
      </c>
      <c r="G113" s="20">
        <v>8.1999999999999993</v>
      </c>
      <c r="H113" s="20">
        <v>12</v>
      </c>
      <c r="I113" s="20">
        <v>10.65</v>
      </c>
    </row>
    <row r="114" spans="2:9" ht="15.75" x14ac:dyDescent="0.25">
      <c r="B114" s="19" t="s">
        <v>65</v>
      </c>
      <c r="C114" s="67" t="s">
        <v>24</v>
      </c>
      <c r="D114" s="21">
        <v>180</v>
      </c>
      <c r="E114" s="45">
        <v>24.29</v>
      </c>
      <c r="F114" s="20">
        <v>234.85</v>
      </c>
      <c r="G114" s="20">
        <v>6.54</v>
      </c>
      <c r="H114" s="20">
        <v>6.94</v>
      </c>
      <c r="I114" s="20">
        <v>36.549999999999997</v>
      </c>
    </row>
    <row r="115" spans="2:9" ht="15.75" x14ac:dyDescent="0.25">
      <c r="B115" s="19" t="s">
        <v>26</v>
      </c>
      <c r="C115" s="67" t="s">
        <v>27</v>
      </c>
      <c r="D115" s="21">
        <v>200</v>
      </c>
      <c r="E115" s="45">
        <v>5.9</v>
      </c>
      <c r="F115" s="20">
        <v>54.46</v>
      </c>
      <c r="G115" s="20">
        <v>1.45</v>
      </c>
      <c r="H115" s="20">
        <v>0.192</v>
      </c>
      <c r="I115" s="20">
        <v>11.733000000000001</v>
      </c>
    </row>
    <row r="116" spans="2:9" ht="15.75" x14ac:dyDescent="0.25">
      <c r="B116" s="19" t="s">
        <v>46</v>
      </c>
      <c r="C116" s="67" t="s">
        <v>47</v>
      </c>
      <c r="D116" s="21">
        <v>200</v>
      </c>
      <c r="E116" s="45">
        <v>6.67</v>
      </c>
      <c r="F116" s="20">
        <v>187.4</v>
      </c>
      <c r="G116" s="20">
        <v>0.2</v>
      </c>
      <c r="H116" s="20">
        <v>0</v>
      </c>
      <c r="I116" s="20">
        <v>36.5</v>
      </c>
    </row>
    <row r="117" spans="2:9" ht="31.5" x14ac:dyDescent="0.25">
      <c r="B117" s="19" t="s">
        <v>19</v>
      </c>
      <c r="C117" s="67" t="s">
        <v>21</v>
      </c>
      <c r="D117" s="25">
        <v>30</v>
      </c>
      <c r="E117" s="47">
        <v>2.82</v>
      </c>
      <c r="F117" s="26">
        <v>70.8</v>
      </c>
      <c r="G117" s="26">
        <v>2.31</v>
      </c>
      <c r="H117" s="26">
        <v>0.28999999999999998</v>
      </c>
      <c r="I117" s="26">
        <v>14.37</v>
      </c>
    </row>
    <row r="118" spans="2:9" ht="15.75" x14ac:dyDescent="0.25">
      <c r="B118" s="19" t="s">
        <v>19</v>
      </c>
      <c r="C118" s="67" t="s">
        <v>20</v>
      </c>
      <c r="D118" s="25">
        <v>16</v>
      </c>
      <c r="E118" s="45">
        <v>1.5</v>
      </c>
      <c r="F118" s="26">
        <v>33.92</v>
      </c>
      <c r="G118" s="26">
        <v>1.25</v>
      </c>
      <c r="H118" s="26">
        <v>0.19</v>
      </c>
      <c r="I118" s="26">
        <v>7.44</v>
      </c>
    </row>
    <row r="119" spans="2:9" ht="15.75" x14ac:dyDescent="0.25">
      <c r="B119" s="5"/>
      <c r="C119" s="36"/>
      <c r="D119" s="31"/>
      <c r="E119" s="48"/>
      <c r="F119" s="7"/>
      <c r="G119" s="7"/>
      <c r="H119" s="7"/>
      <c r="I119" s="7"/>
    </row>
    <row r="120" spans="2:9" ht="15.75" x14ac:dyDescent="0.25">
      <c r="B120" s="5"/>
      <c r="C120" s="10" t="s">
        <v>15</v>
      </c>
      <c r="D120" s="30" t="s">
        <v>16</v>
      </c>
      <c r="E120" s="48"/>
      <c r="F120" s="29"/>
      <c r="G120" s="29"/>
      <c r="H120" s="29"/>
      <c r="I120" s="29"/>
    </row>
    <row r="121" spans="2:9" ht="15.75" x14ac:dyDescent="0.25">
      <c r="B121" s="5"/>
      <c r="C121" s="6"/>
      <c r="D121" s="31"/>
      <c r="E121" s="48"/>
      <c r="F121" s="7"/>
      <c r="G121" s="7"/>
      <c r="H121" s="7"/>
      <c r="I121" s="7"/>
    </row>
    <row r="122" spans="2:9" ht="15.75" x14ac:dyDescent="0.25">
      <c r="B122" s="5"/>
      <c r="C122" s="10" t="s">
        <v>17</v>
      </c>
      <c r="D122" s="31"/>
      <c r="E122" s="48"/>
      <c r="F122" s="7"/>
      <c r="G122" s="7"/>
      <c r="H122" s="7"/>
      <c r="I122" s="7"/>
    </row>
    <row r="123" spans="2:9" ht="15.75" x14ac:dyDescent="0.25">
      <c r="B123" s="5"/>
      <c r="C123" s="6"/>
      <c r="D123" s="31"/>
      <c r="E123" s="48"/>
      <c r="F123" s="7"/>
      <c r="G123" s="7"/>
      <c r="H123" s="7"/>
      <c r="I123" s="7"/>
    </row>
    <row r="124" spans="2:9" ht="16.5" thickBot="1" x14ac:dyDescent="0.3">
      <c r="B124" s="32"/>
      <c r="C124" s="33" t="s">
        <v>18</v>
      </c>
      <c r="D124" s="35"/>
      <c r="E124" s="49"/>
      <c r="F124" s="34"/>
      <c r="G124" s="34"/>
      <c r="H124" s="34"/>
      <c r="I124" s="34"/>
    </row>
    <row r="125" spans="2:9" ht="15.75" x14ac:dyDescent="0.25">
      <c r="B125" s="7"/>
      <c r="C125" s="6"/>
      <c r="D125" s="31"/>
      <c r="E125" s="31"/>
      <c r="F125" s="7"/>
      <c r="G125" s="7"/>
      <c r="H125" s="7"/>
      <c r="I125" s="7"/>
    </row>
    <row r="126" spans="2:9" ht="15.75" x14ac:dyDescent="0.25">
      <c r="B126" s="7"/>
      <c r="C126" s="6"/>
      <c r="D126" s="31"/>
      <c r="E126" s="31"/>
      <c r="F126" s="7"/>
      <c r="G126" s="7"/>
      <c r="H126" s="7"/>
      <c r="I126" s="7"/>
    </row>
    <row r="127" spans="2:9" ht="16.5" thickBot="1" x14ac:dyDescent="0.3">
      <c r="B127" s="7"/>
      <c r="C127" s="6"/>
      <c r="D127" s="31"/>
      <c r="E127" s="31"/>
      <c r="F127" s="7"/>
      <c r="G127" s="7"/>
      <c r="H127" s="7"/>
      <c r="I127" s="7"/>
    </row>
    <row r="128" spans="2:9" ht="15.75" x14ac:dyDescent="0.25">
      <c r="B128" s="1"/>
      <c r="C128" s="2" t="s">
        <v>0</v>
      </c>
      <c r="D128" s="37" t="s">
        <v>1</v>
      </c>
      <c r="E128" s="50"/>
      <c r="F128" s="3"/>
      <c r="G128" s="3"/>
      <c r="H128" s="3"/>
      <c r="I128" s="3"/>
    </row>
    <row r="129" spans="2:9" ht="15.75" x14ac:dyDescent="0.25">
      <c r="B129" s="5"/>
      <c r="C129" s="6"/>
      <c r="D129" s="31"/>
      <c r="E129" s="48"/>
      <c r="F129" s="7"/>
      <c r="G129" s="7"/>
      <c r="H129" s="7"/>
      <c r="I129" s="7"/>
    </row>
    <row r="130" spans="2:9" ht="15.75" x14ac:dyDescent="0.25">
      <c r="B130" s="9"/>
      <c r="C130" s="10" t="str">
        <f>C82</f>
        <v>Меню на 13 октября 2026 г.</v>
      </c>
      <c r="D130" s="31"/>
      <c r="E130" s="48"/>
      <c r="F130" s="7"/>
      <c r="G130" s="7"/>
      <c r="H130" s="7"/>
      <c r="I130" s="7"/>
    </row>
    <row r="131" spans="2:9" ht="15.75" x14ac:dyDescent="0.25">
      <c r="B131" s="5"/>
      <c r="C131" s="11"/>
      <c r="D131" s="31"/>
      <c r="E131" s="48"/>
      <c r="F131" s="7"/>
      <c r="G131" s="7"/>
      <c r="H131" s="7"/>
      <c r="I131" s="7"/>
    </row>
    <row r="132" spans="2:9" ht="15.75" x14ac:dyDescent="0.25">
      <c r="B132" s="38" t="s">
        <v>2</v>
      </c>
      <c r="C132" s="13" t="s">
        <v>3</v>
      </c>
      <c r="D132" s="15" t="s">
        <v>8</v>
      </c>
      <c r="E132" s="43" t="s">
        <v>9</v>
      </c>
      <c r="F132" s="14" t="s">
        <v>7</v>
      </c>
      <c r="G132" s="14" t="s">
        <v>4</v>
      </c>
      <c r="H132" s="14" t="s">
        <v>5</v>
      </c>
      <c r="I132" s="14" t="s">
        <v>6</v>
      </c>
    </row>
    <row r="133" spans="2:9" ht="15.75" x14ac:dyDescent="0.25">
      <c r="B133" s="16"/>
      <c r="C133" s="13" t="s">
        <v>13</v>
      </c>
      <c r="D133" s="39"/>
      <c r="E133" s="51"/>
      <c r="F133" s="17"/>
      <c r="G133" s="17"/>
      <c r="H133" s="17"/>
      <c r="I133" s="17"/>
    </row>
    <row r="134" spans="2:9" ht="15.75" x14ac:dyDescent="0.25">
      <c r="B134" s="19" t="s">
        <v>66</v>
      </c>
      <c r="C134" s="67" t="s">
        <v>67</v>
      </c>
      <c r="D134" s="21">
        <v>60</v>
      </c>
      <c r="E134" s="45">
        <v>17.34</v>
      </c>
      <c r="F134" s="20">
        <v>67.62</v>
      </c>
      <c r="G134" s="20">
        <v>1.64</v>
      </c>
      <c r="H134" s="20">
        <v>4.2300000000000004</v>
      </c>
      <c r="I134" s="20">
        <v>5.73</v>
      </c>
    </row>
    <row r="135" spans="2:9" ht="15.75" x14ac:dyDescent="0.25">
      <c r="B135" s="19" t="s">
        <v>35</v>
      </c>
      <c r="C135" s="67" t="s">
        <v>36</v>
      </c>
      <c r="D135" s="21">
        <v>250</v>
      </c>
      <c r="E135" s="45">
        <v>31.62</v>
      </c>
      <c r="F135" s="20">
        <v>138.755</v>
      </c>
      <c r="G135" s="20">
        <v>5.7889999999999997</v>
      </c>
      <c r="H135" s="20">
        <v>8.7289999999999992</v>
      </c>
      <c r="I135" s="20">
        <v>9.2609999999999992</v>
      </c>
    </row>
    <row r="136" spans="2:9" ht="15.75" x14ac:dyDescent="0.25">
      <c r="B136" s="19" t="s">
        <v>33</v>
      </c>
      <c r="C136" s="67" t="s">
        <v>34</v>
      </c>
      <c r="D136" s="21">
        <v>100</v>
      </c>
      <c r="E136" s="45">
        <v>56.51</v>
      </c>
      <c r="F136" s="20">
        <v>255.7</v>
      </c>
      <c r="G136" s="20">
        <v>12.65</v>
      </c>
      <c r="H136" s="20">
        <v>9.4499999999999993</v>
      </c>
      <c r="I136" s="20">
        <v>30.55</v>
      </c>
    </row>
    <row r="137" spans="2:9" ht="15.75" x14ac:dyDescent="0.25">
      <c r="B137" s="19" t="s">
        <v>68</v>
      </c>
      <c r="C137" s="67" t="s">
        <v>69</v>
      </c>
      <c r="D137" s="21">
        <v>150</v>
      </c>
      <c r="E137" s="45">
        <v>25.57</v>
      </c>
      <c r="F137" s="20">
        <v>137.25</v>
      </c>
      <c r="G137" s="20">
        <v>3.06</v>
      </c>
      <c r="H137" s="20">
        <v>4.8</v>
      </c>
      <c r="I137" s="20">
        <v>20.440000000000001</v>
      </c>
    </row>
    <row r="138" spans="2:9" ht="15.75" x14ac:dyDescent="0.25">
      <c r="B138" s="19" t="s">
        <v>70</v>
      </c>
      <c r="C138" s="67" t="s">
        <v>71</v>
      </c>
      <c r="D138" s="21">
        <v>200</v>
      </c>
      <c r="E138" s="45">
        <v>11.44</v>
      </c>
      <c r="F138" s="20">
        <v>118.5</v>
      </c>
      <c r="G138" s="20">
        <v>0.23</v>
      </c>
      <c r="H138" s="20" t="s">
        <v>30</v>
      </c>
      <c r="I138" s="20">
        <v>29.41</v>
      </c>
    </row>
    <row r="139" spans="2:9" ht="31.5" x14ac:dyDescent="0.25">
      <c r="B139" s="19" t="s">
        <v>19</v>
      </c>
      <c r="C139" s="67" t="s">
        <v>21</v>
      </c>
      <c r="D139" s="25">
        <v>30</v>
      </c>
      <c r="E139" s="47">
        <v>2.82</v>
      </c>
      <c r="F139" s="26">
        <v>70.8</v>
      </c>
      <c r="G139" s="26">
        <v>2.31</v>
      </c>
      <c r="H139" s="26">
        <v>0.28999999999999998</v>
      </c>
      <c r="I139" s="26">
        <v>14.37</v>
      </c>
    </row>
    <row r="140" spans="2:9" ht="15.75" x14ac:dyDescent="0.25">
      <c r="B140" s="19" t="s">
        <v>19</v>
      </c>
      <c r="C140" s="67" t="s">
        <v>20</v>
      </c>
      <c r="D140" s="25">
        <v>16</v>
      </c>
      <c r="E140" s="45">
        <v>1.5</v>
      </c>
      <c r="F140" s="26">
        <v>33.92</v>
      </c>
      <c r="G140" s="26">
        <v>1.25</v>
      </c>
      <c r="H140" s="26">
        <v>0.19</v>
      </c>
      <c r="I140" s="26">
        <v>7.44</v>
      </c>
    </row>
    <row r="141" spans="2:9" ht="15.75" x14ac:dyDescent="0.25">
      <c r="B141" s="27"/>
      <c r="C141" s="22" t="s">
        <v>11</v>
      </c>
      <c r="D141" s="60">
        <f>SUM(D134:D140)</f>
        <v>806</v>
      </c>
      <c r="E141" s="46">
        <f>SUM(E134:E140)</f>
        <v>146.79999999999998</v>
      </c>
      <c r="F141" s="14">
        <f>SUM(F134:F140)</f>
        <v>822.54499999999996</v>
      </c>
      <c r="G141" s="14">
        <f t="shared" ref="G141:I141" si="13">SUM(G134:G140)</f>
        <v>26.928999999999998</v>
      </c>
      <c r="H141" s="14">
        <f t="shared" si="13"/>
        <v>27.689</v>
      </c>
      <c r="I141" s="14">
        <f t="shared" si="13"/>
        <v>117.20099999999999</v>
      </c>
    </row>
    <row r="142" spans="2:9" ht="15.75" x14ac:dyDescent="0.25">
      <c r="B142" s="27"/>
      <c r="C142" s="13" t="s">
        <v>14</v>
      </c>
      <c r="D142" s="61"/>
      <c r="E142" s="45"/>
      <c r="F142" s="24"/>
      <c r="G142" s="24"/>
      <c r="H142" s="24"/>
      <c r="I142" s="24"/>
    </row>
    <row r="143" spans="2:9" ht="15.75" x14ac:dyDescent="0.25">
      <c r="B143" s="19" t="s">
        <v>66</v>
      </c>
      <c r="C143" s="67" t="s">
        <v>67</v>
      </c>
      <c r="D143" s="21">
        <v>60</v>
      </c>
      <c r="E143" s="45">
        <v>26.9</v>
      </c>
      <c r="F143" s="20">
        <v>67.62</v>
      </c>
      <c r="G143" s="20">
        <v>1.64</v>
      </c>
      <c r="H143" s="20">
        <v>4.2300000000000004</v>
      </c>
      <c r="I143" s="20">
        <v>5.73</v>
      </c>
    </row>
    <row r="144" spans="2:9" ht="15.75" x14ac:dyDescent="0.25">
      <c r="B144" s="19" t="s">
        <v>35</v>
      </c>
      <c r="C144" s="67" t="s">
        <v>36</v>
      </c>
      <c r="D144" s="21">
        <v>250</v>
      </c>
      <c r="E144" s="45">
        <v>31.62</v>
      </c>
      <c r="F144" s="20">
        <v>138.755</v>
      </c>
      <c r="G144" s="20">
        <v>5.7889999999999997</v>
      </c>
      <c r="H144" s="20">
        <v>8.7289999999999992</v>
      </c>
      <c r="I144" s="20">
        <v>9.2609999999999992</v>
      </c>
    </row>
    <row r="145" spans="2:9" ht="15.75" x14ac:dyDescent="0.25">
      <c r="B145" s="19" t="s">
        <v>33</v>
      </c>
      <c r="C145" s="67" t="s">
        <v>34</v>
      </c>
      <c r="D145" s="21">
        <v>150</v>
      </c>
      <c r="E145" s="45">
        <v>77.650000000000006</v>
      </c>
      <c r="F145" s="20">
        <v>305.10000000000002</v>
      </c>
      <c r="G145" s="20">
        <v>14.8</v>
      </c>
      <c r="H145" s="20">
        <v>12.9</v>
      </c>
      <c r="I145" s="20">
        <v>32.049999999999997</v>
      </c>
    </row>
    <row r="146" spans="2:9" ht="15.75" x14ac:dyDescent="0.25">
      <c r="B146" s="19" t="s">
        <v>68</v>
      </c>
      <c r="C146" s="67" t="s">
        <v>69</v>
      </c>
      <c r="D146" s="21">
        <v>180</v>
      </c>
      <c r="E146" s="45">
        <v>37.04</v>
      </c>
      <c r="F146" s="20">
        <v>176.762</v>
      </c>
      <c r="G146" s="20">
        <v>4.08</v>
      </c>
      <c r="H146" s="20">
        <v>5.6859999999999999</v>
      </c>
      <c r="I146" s="20">
        <v>27.317</v>
      </c>
    </row>
    <row r="147" spans="2:9" ht="15.75" x14ac:dyDescent="0.25">
      <c r="B147" s="19" t="s">
        <v>70</v>
      </c>
      <c r="C147" s="67" t="s">
        <v>71</v>
      </c>
      <c r="D147" s="21">
        <v>200</v>
      </c>
      <c r="E147" s="45">
        <v>11.44</v>
      </c>
      <c r="F147" s="20">
        <v>118.5</v>
      </c>
      <c r="G147" s="20">
        <v>0.23</v>
      </c>
      <c r="H147" s="20" t="s">
        <v>30</v>
      </c>
      <c r="I147" s="20">
        <v>29.41</v>
      </c>
    </row>
    <row r="148" spans="2:9" ht="31.5" x14ac:dyDescent="0.25">
      <c r="B148" s="19" t="s">
        <v>19</v>
      </c>
      <c r="C148" s="67" t="s">
        <v>21</v>
      </c>
      <c r="D148" s="25">
        <v>40</v>
      </c>
      <c r="E148" s="47">
        <v>4.12</v>
      </c>
      <c r="F148" s="26">
        <v>94.4</v>
      </c>
      <c r="G148" s="26">
        <v>3.08</v>
      </c>
      <c r="H148" s="26">
        <v>0.38</v>
      </c>
      <c r="I148" s="26">
        <v>19.16</v>
      </c>
    </row>
    <row r="149" spans="2:9" ht="15.75" x14ac:dyDescent="0.25">
      <c r="B149" s="19" t="s">
        <v>19</v>
      </c>
      <c r="C149" s="67" t="s">
        <v>20</v>
      </c>
      <c r="D149" s="25">
        <v>24</v>
      </c>
      <c r="E149" s="45">
        <v>2.4</v>
      </c>
      <c r="F149" s="26">
        <v>50.88</v>
      </c>
      <c r="G149" s="26">
        <v>1.87</v>
      </c>
      <c r="H149" s="26">
        <v>0.28999999999999998</v>
      </c>
      <c r="I149" s="26">
        <v>11.16</v>
      </c>
    </row>
    <row r="150" spans="2:9" ht="15.75" x14ac:dyDescent="0.25">
      <c r="B150" s="27"/>
      <c r="C150" s="59" t="s">
        <v>11</v>
      </c>
      <c r="D150" s="28">
        <f>SUM(D143:D149)</f>
        <v>904</v>
      </c>
      <c r="E150" s="52">
        <f>SUM(E143:E149)</f>
        <v>191.17000000000002</v>
      </c>
      <c r="F150" s="28">
        <f>SUM(F143:F149)</f>
        <v>952.01700000000005</v>
      </c>
      <c r="G150" s="28">
        <f t="shared" ref="G150:I150" si="14">SUM(G143:G149)</f>
        <v>31.489000000000001</v>
      </c>
      <c r="H150" s="28">
        <f t="shared" si="14"/>
        <v>32.215000000000003</v>
      </c>
      <c r="I150" s="28">
        <f t="shared" si="14"/>
        <v>134.08799999999999</v>
      </c>
    </row>
    <row r="151" spans="2:9" ht="15.75" x14ac:dyDescent="0.25">
      <c r="B151" s="5"/>
      <c r="C151" s="36"/>
      <c r="D151" s="18"/>
      <c r="E151" s="44"/>
      <c r="F151" s="17"/>
      <c r="G151" s="17"/>
      <c r="H151" s="17"/>
      <c r="I151" s="17"/>
    </row>
    <row r="152" spans="2:9" ht="15.75" x14ac:dyDescent="0.25">
      <c r="B152" s="5"/>
      <c r="C152" s="10" t="s">
        <v>15</v>
      </c>
      <c r="D152" s="54" t="s">
        <v>16</v>
      </c>
      <c r="E152" s="42"/>
      <c r="F152" s="7"/>
      <c r="G152" s="7"/>
      <c r="H152" s="7"/>
      <c r="I152" s="7"/>
    </row>
    <row r="153" spans="2:9" ht="15.75" x14ac:dyDescent="0.25">
      <c r="B153" s="5"/>
      <c r="C153" s="6"/>
      <c r="D153" s="8"/>
      <c r="E153" s="42"/>
      <c r="F153" s="7"/>
      <c r="G153" s="7"/>
      <c r="H153" s="7"/>
      <c r="I153" s="7"/>
    </row>
    <row r="154" spans="2:9" ht="15.75" x14ac:dyDescent="0.25">
      <c r="B154" s="5"/>
      <c r="C154" s="10" t="s">
        <v>17</v>
      </c>
      <c r="D154" s="8"/>
      <c r="E154" s="42"/>
      <c r="F154" s="7"/>
      <c r="G154" s="7"/>
      <c r="H154" s="7"/>
      <c r="I154" s="7"/>
    </row>
    <row r="155" spans="2:9" ht="15.75" x14ac:dyDescent="0.25">
      <c r="B155" s="5"/>
      <c r="C155" s="6"/>
      <c r="D155" s="8"/>
      <c r="E155" s="42"/>
      <c r="F155" s="7"/>
      <c r="G155" s="7"/>
      <c r="H155" s="7"/>
      <c r="I155" s="7"/>
    </row>
    <row r="156" spans="2:9" ht="16.5" thickBot="1" x14ac:dyDescent="0.3">
      <c r="B156" s="32"/>
      <c r="C156" s="33" t="s">
        <v>18</v>
      </c>
      <c r="D156" s="40"/>
      <c r="E156" s="53"/>
      <c r="F156" s="34"/>
      <c r="G156" s="34"/>
      <c r="H156" s="34"/>
      <c r="I156" s="34"/>
    </row>
  </sheetData>
  <pageMargins left="0.51181102362204722" right="0" top="0.35433070866141736" bottom="0" header="0" footer="0"/>
  <pageSetup paperSize="9" scal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ПК-8</cp:lastModifiedBy>
  <cp:lastPrinted>2026-09-23T11:37:06Z</cp:lastPrinted>
  <dcterms:created xsi:type="dcterms:W3CDTF">2026-09-02T19:21:06Z</dcterms:created>
  <dcterms:modified xsi:type="dcterms:W3CDTF">2026-10-12T03:48:36Z</dcterms:modified>
</cp:coreProperties>
</file>