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ПК-8\Downloads\"/>
    </mc:Choice>
  </mc:AlternateContent>
  <bookViews>
    <workbookView xWindow="0" yWindow="0" windowWidth="20490" windowHeight="7155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34" i="1" l="1"/>
  <c r="H234" i="1"/>
  <c r="G234" i="1"/>
  <c r="F234" i="1"/>
  <c r="E234" i="1"/>
  <c r="D234" i="1"/>
  <c r="I224" i="1"/>
  <c r="H224" i="1"/>
  <c r="G224" i="1"/>
  <c r="F224" i="1"/>
  <c r="E224" i="1"/>
  <c r="D224" i="1"/>
  <c r="G196" i="1"/>
  <c r="F196" i="1"/>
  <c r="E196" i="1"/>
  <c r="D196" i="1"/>
  <c r="I190" i="1"/>
  <c r="H190" i="1"/>
  <c r="G190" i="1"/>
  <c r="F190" i="1"/>
  <c r="E190" i="1"/>
  <c r="D190" i="1"/>
  <c r="I180" i="1"/>
  <c r="H180" i="1"/>
  <c r="G176" i="1"/>
  <c r="G180" i="1" s="1"/>
  <c r="F176" i="1"/>
  <c r="F180" i="1" s="1"/>
  <c r="E176" i="1"/>
  <c r="E180" i="1" s="1"/>
  <c r="D176" i="1"/>
  <c r="D180" i="1" s="1"/>
  <c r="I172" i="1"/>
  <c r="H172" i="1"/>
  <c r="G172" i="1"/>
  <c r="F172" i="1"/>
  <c r="E172" i="1"/>
  <c r="D172" i="1"/>
  <c r="C163" i="1"/>
  <c r="C212" i="1" s="1"/>
  <c r="I151" i="1"/>
  <c r="H151" i="1"/>
  <c r="G151" i="1"/>
  <c r="F151" i="1"/>
  <c r="E151" i="1"/>
  <c r="D151" i="1"/>
  <c r="I143" i="1"/>
  <c r="H143" i="1"/>
  <c r="G143" i="1"/>
  <c r="F143" i="1"/>
  <c r="E143" i="1"/>
  <c r="D143" i="1"/>
  <c r="I111" i="1"/>
  <c r="H111" i="1"/>
  <c r="G111" i="1"/>
  <c r="F111" i="1"/>
  <c r="E111" i="1"/>
  <c r="D111" i="1"/>
  <c r="I103" i="1"/>
  <c r="H103" i="1"/>
  <c r="G103" i="1"/>
  <c r="F103" i="1"/>
  <c r="E103" i="1"/>
  <c r="D103" i="1"/>
  <c r="I96" i="1"/>
  <c r="H96" i="1"/>
  <c r="G96" i="1"/>
  <c r="F96" i="1"/>
  <c r="E96" i="1"/>
  <c r="D96" i="1"/>
  <c r="C86" i="1"/>
  <c r="C133" i="1" s="1"/>
  <c r="I74" i="1"/>
  <c r="H74" i="1"/>
  <c r="G74" i="1"/>
  <c r="F74" i="1"/>
  <c r="E74" i="1"/>
  <c r="D74" i="1"/>
  <c r="I65" i="1"/>
  <c r="H65" i="1"/>
  <c r="G65" i="1"/>
  <c r="F65" i="1"/>
  <c r="E65" i="1"/>
  <c r="D65" i="1"/>
  <c r="I31" i="1"/>
  <c r="H31" i="1"/>
  <c r="G31" i="1"/>
  <c r="F31" i="1"/>
  <c r="E31" i="1"/>
  <c r="D31" i="1"/>
  <c r="I22" i="1"/>
  <c r="H22" i="1"/>
  <c r="G22" i="1"/>
  <c r="F22" i="1"/>
  <c r="E22" i="1"/>
  <c r="D22" i="1"/>
  <c r="I14" i="1"/>
  <c r="H14" i="1"/>
  <c r="G14" i="1"/>
  <c r="F14" i="1"/>
  <c r="E14" i="1"/>
  <c r="D14" i="1"/>
  <c r="C4" i="1"/>
  <c r="C54" i="1" s="1"/>
</calcChain>
</file>

<file path=xl/sharedStrings.xml><?xml version="1.0" encoding="utf-8"?>
<sst xmlns="http://schemas.openxmlformats.org/spreadsheetml/2006/main" count="373" uniqueCount="94">
  <si>
    <t>ООО "ЯСА-Вкус"</t>
  </si>
  <si>
    <t>Школа №</t>
  </si>
  <si>
    <t>ТТК</t>
  </si>
  <si>
    <t>Наименование блюда</t>
  </si>
  <si>
    <t>белки</t>
  </si>
  <si>
    <t>жиры</t>
  </si>
  <si>
    <t>углеводы</t>
  </si>
  <si>
    <t>ЭЦ (ккал)</t>
  </si>
  <si>
    <t>выход</t>
  </si>
  <si>
    <t>цена</t>
  </si>
  <si>
    <t>7-11 лет Рацион Завтрак</t>
  </si>
  <si>
    <t>Итого:</t>
  </si>
  <si>
    <t>12 лет и старше Рацион Завтрак</t>
  </si>
  <si>
    <t>7-11 лет Рацион Обед</t>
  </si>
  <si>
    <t>12 лет и старше Рацион Обед</t>
  </si>
  <si>
    <t>Директор ООО "ЯСА-Вкус"</t>
  </si>
  <si>
    <t>Олюнин С.Ю.</t>
  </si>
  <si>
    <t>Директор школы</t>
  </si>
  <si>
    <t>Зав. производством</t>
  </si>
  <si>
    <t>ПР</t>
  </si>
  <si>
    <t>Хлеб "Чусовской" с вит-мин. Смесью "Валетек-8"</t>
  </si>
  <si>
    <t>Хлеб "Крестьянский" с вит-мин. Смесью "Валетек-8"</t>
  </si>
  <si>
    <t>ГПД и дети мобилизованных граждан (обед)</t>
  </si>
  <si>
    <t>Свободный номер</t>
  </si>
  <si>
    <t>Каша гречневая рассыпчатая</t>
  </si>
  <si>
    <t>-</t>
  </si>
  <si>
    <t>ТТК №302</t>
  </si>
  <si>
    <t>ТТК№379</t>
  </si>
  <si>
    <t xml:space="preserve">Кофейный напиток </t>
  </si>
  <si>
    <t>ТТК№45</t>
  </si>
  <si>
    <t xml:space="preserve">Закуска из св капусты с морковью </t>
  </si>
  <si>
    <t>ТТК№279</t>
  </si>
  <si>
    <t>Ежики мясные в соусе</t>
  </si>
  <si>
    <t>Макароны отварные</t>
  </si>
  <si>
    <t>ТТК№24</t>
  </si>
  <si>
    <t>Закуска из св. помидоров и огурцов</t>
  </si>
  <si>
    <t>ТТК№455/1</t>
  </si>
  <si>
    <t>Чай с шиповником</t>
  </si>
  <si>
    <t>Икра из кабачков</t>
  </si>
  <si>
    <t>ТТК№82</t>
  </si>
  <si>
    <t>Борщ из св капусты со сметаной (с курой)</t>
  </si>
  <si>
    <t>Колбаски Витаминные</t>
  </si>
  <si>
    <t>ТТК№211</t>
  </si>
  <si>
    <t>ТТК№348</t>
  </si>
  <si>
    <t>ТТК№203</t>
  </si>
  <si>
    <t>ТТК№50</t>
  </si>
  <si>
    <t>Закуска из свеклы с сыром и чесноком</t>
  </si>
  <si>
    <t>ТТК №10</t>
  </si>
  <si>
    <t>Голубцы Любительские</t>
  </si>
  <si>
    <t>ТТК№1</t>
  </si>
  <si>
    <t>Напиток витаминизированный "Витошка"</t>
  </si>
  <si>
    <t>ТТК№16</t>
  </si>
  <si>
    <t>Закуска из св. капусты с огурцом</t>
  </si>
  <si>
    <t>ТТК№1009</t>
  </si>
  <si>
    <t xml:space="preserve">Чай с сахаром </t>
  </si>
  <si>
    <t>ТТК№95</t>
  </si>
  <si>
    <t>Рассольник по - Ленинградски со сметаной</t>
  </si>
  <si>
    <t>ТТК№229</t>
  </si>
  <si>
    <t xml:space="preserve">Рыба тушеная в томате с овощами </t>
  </si>
  <si>
    <t>ТТК №125</t>
  </si>
  <si>
    <t>Картофель отварной</t>
  </si>
  <si>
    <t>ТТК№388</t>
  </si>
  <si>
    <t>Напиток из шиповника</t>
  </si>
  <si>
    <t>Рыба тушеная в томате с овощами</t>
  </si>
  <si>
    <t>ТТК№125</t>
  </si>
  <si>
    <t>ТТК№15</t>
  </si>
  <si>
    <t>Закуска из св капусты с зел горошком</t>
  </si>
  <si>
    <t>ТТК№261</t>
  </si>
  <si>
    <t xml:space="preserve">Печень тушеная в  молочном соусе </t>
  </si>
  <si>
    <t>ТТК №312</t>
  </si>
  <si>
    <t>Картофельное пюре</t>
  </si>
  <si>
    <t>ТТК№37</t>
  </si>
  <si>
    <t xml:space="preserve">Закуска из картофеля с соленым огурцом </t>
  </si>
  <si>
    <t>ТТК№291</t>
  </si>
  <si>
    <t>Плов из свинины</t>
  </si>
  <si>
    <t>ТТК№377</t>
  </si>
  <si>
    <t xml:space="preserve">Чай с сахаром и лимоном </t>
  </si>
  <si>
    <t>ТТК№280</t>
  </si>
  <si>
    <t>Каша гречневая по-Купечески</t>
  </si>
  <si>
    <t xml:space="preserve">Сок </t>
  </si>
  <si>
    <t>ТТК№43</t>
  </si>
  <si>
    <t>Суфле Рыбка</t>
  </si>
  <si>
    <t>ТТК№20</t>
  </si>
  <si>
    <t>Закуска из свежего огурца</t>
  </si>
  <si>
    <t>ТТК №128/139</t>
  </si>
  <si>
    <t xml:space="preserve">Сложный гарнир(картоф пюре+капуста туш) </t>
  </si>
  <si>
    <t>ТТК№102</t>
  </si>
  <si>
    <t>Суп картофельный с бобовыми и курой</t>
  </si>
  <si>
    <t>Гренки пшеничные</t>
  </si>
  <si>
    <t>ТТК№42</t>
  </si>
  <si>
    <t>Котлета по-хлыновски</t>
  </si>
  <si>
    <t>ТТК№115</t>
  </si>
  <si>
    <t xml:space="preserve">Макароны отварные с овощами </t>
  </si>
  <si>
    <t>Напиток из облепихи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</si>
</sst>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indexed="9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wrapText="1"/>
    </xf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1" fillId="0" borderId="4" xfId="0" applyFont="1" applyBorder="1"/>
    <xf numFmtId="0" fontId="1" fillId="0" borderId="0" xfId="0" applyFont="1" applyAlignment="1">
      <alignment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4" xfId="0" applyFont="1" applyBorder="1"/>
    <xf numFmtId="0" fontId="3" fillId="0" borderId="0" xfId="0" applyFont="1" applyAlignment="1">
      <alignment wrapText="1"/>
    </xf>
    <xf numFmtId="0" fontId="1" fillId="0" borderId="6" xfId="0" applyFont="1" applyBorder="1" applyAlignment="1">
      <alignment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 vertical="center" wrapText="1"/>
    </xf>
    <xf numFmtId="4" fontId="3" fillId="0" borderId="8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7" xfId="0" applyFont="1" applyBorder="1"/>
    <xf numFmtId="0" fontId="1" fillId="0" borderId="8" xfId="0" applyFont="1" applyBorder="1"/>
    <xf numFmtId="0" fontId="1" fillId="0" borderId="8" xfId="0" applyFont="1" applyBorder="1" applyAlignment="1">
      <alignment horizontal="center"/>
    </xf>
    <xf numFmtId="0" fontId="4" fillId="0" borderId="7" xfId="0" applyFont="1" applyBorder="1"/>
    <xf numFmtId="2" fontId="4" fillId="0" borderId="8" xfId="0" applyNumberFormat="1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3" fillId="0" borderId="8" xfId="0" applyFont="1" applyBorder="1" applyAlignment="1">
      <alignment wrapText="1"/>
    </xf>
    <xf numFmtId="4" fontId="1" fillId="0" borderId="8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2" fontId="4" fillId="0" borderId="8" xfId="0" applyNumberFormat="1" applyFont="1" applyBorder="1" applyAlignment="1">
      <alignment horizontal="center" vertical="center"/>
    </xf>
    <xf numFmtId="0" fontId="1" fillId="0" borderId="10" xfId="0" applyFont="1" applyBorder="1"/>
    <xf numFmtId="4" fontId="3" fillId="0" borderId="8" xfId="0" applyNumberFormat="1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2" xfId="0" applyFont="1" applyBorder="1"/>
    <xf numFmtId="0" fontId="3" fillId="0" borderId="13" xfId="0" applyFont="1" applyBorder="1" applyAlignment="1">
      <alignment wrapText="1"/>
    </xf>
    <xf numFmtId="0" fontId="1" fillId="0" borderId="13" xfId="0" applyFont="1" applyBorder="1"/>
    <xf numFmtId="0" fontId="1" fillId="0" borderId="13" xfId="0" applyFont="1" applyBorder="1" applyAlignment="1">
      <alignment horizontal="center" vertical="center"/>
    </xf>
    <xf numFmtId="0" fontId="1" fillId="0" borderId="15" xfId="0" applyFont="1" applyBorder="1" applyAlignment="1">
      <alignment wrapText="1"/>
    </xf>
    <xf numFmtId="0" fontId="1" fillId="0" borderId="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/>
    </xf>
    <xf numFmtId="0" fontId="1" fillId="0" borderId="16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3" fillId="0" borderId="9" xfId="0" applyFont="1" applyBorder="1" applyAlignment="1">
      <alignment horizontal="center" vertical="center"/>
    </xf>
    <xf numFmtId="0" fontId="1" fillId="0" borderId="9" xfId="0" applyFont="1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4" fontId="3" fillId="0" borderId="9" xfId="0" applyNumberFormat="1" applyFont="1" applyBorder="1" applyAlignment="1">
      <alignment horizontal="center" vertical="center"/>
    </xf>
    <xf numFmtId="4" fontId="5" fillId="0" borderId="9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4" fontId="3" fillId="0" borderId="9" xfId="0" applyNumberFormat="1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Border="1"/>
    <xf numFmtId="0" fontId="4" fillId="0" borderId="8" xfId="0" applyFont="1" applyBorder="1" applyAlignment="1">
      <alignment wrapText="1"/>
    </xf>
    <xf numFmtId="0" fontId="4" fillId="0" borderId="8" xfId="0" applyFont="1" applyBorder="1"/>
    <xf numFmtId="0" fontId="4" fillId="2" borderId="8" xfId="0" applyFont="1" applyFill="1" applyBorder="1" applyAlignment="1">
      <alignment horizontal="center"/>
    </xf>
    <xf numFmtId="0" fontId="4" fillId="0" borderId="8" xfId="0" applyFont="1" applyBorder="1" applyAlignment="1">
      <alignment horizontal="left" wrapText="1"/>
    </xf>
    <xf numFmtId="0" fontId="3" fillId="0" borderId="11" xfId="0" applyFont="1" applyBorder="1" applyAlignment="1">
      <alignment wrapText="1"/>
    </xf>
    <xf numFmtId="0" fontId="4" fillId="0" borderId="8" xfId="0" applyFont="1" applyBorder="1" applyAlignment="1">
      <alignment horizontal="left" vertical="center" wrapText="1"/>
    </xf>
    <xf numFmtId="0" fontId="1" fillId="0" borderId="11" xfId="0" applyFont="1" applyBorder="1"/>
    <xf numFmtId="0" fontId="1" fillId="0" borderId="16" xfId="0" applyFont="1" applyBorder="1"/>
    <xf numFmtId="0" fontId="1" fillId="0" borderId="18" xfId="0" applyFont="1" applyBorder="1"/>
    <xf numFmtId="0" fontId="3" fillId="0" borderId="19" xfId="0" applyFont="1" applyBorder="1" applyAlignment="1">
      <alignment horizontal="center" vertical="center" wrapText="1"/>
    </xf>
    <xf numFmtId="0" fontId="1" fillId="0" borderId="20" xfId="0" applyFont="1" applyBorder="1"/>
    <xf numFmtId="0" fontId="1" fillId="0" borderId="15" xfId="0" applyFont="1" applyBorder="1"/>
    <xf numFmtId="0" fontId="1" fillId="0" borderId="15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4" fillId="0" borderId="10" xfId="0" applyFont="1" applyBorder="1"/>
    <xf numFmtId="0" fontId="1" fillId="0" borderId="17" xfId="0" applyFont="1" applyBorder="1" applyAlignment="1">
      <alignment horizontal="center"/>
    </xf>
    <xf numFmtId="4" fontId="3" fillId="0" borderId="17" xfId="0" applyNumberFormat="1" applyFont="1" applyBorder="1" applyAlignment="1">
      <alignment horizontal="center" vertical="center"/>
    </xf>
    <xf numFmtId="4" fontId="5" fillId="0" borderId="17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240"/>
  <sheetViews>
    <sheetView tabSelected="1" topLeftCell="A157" zoomScale="80" zoomScaleNormal="80" workbookViewId="0">
      <selection activeCell="H15" sqref="H15"/>
    </sheetView>
  </sheetViews>
  <sheetFormatPr defaultRowHeight="15" x14ac:dyDescent="0.25"/>
  <cols>
    <col min="2" max="2" width="12.28515625" customWidth="1"/>
    <col min="3" max="3" width="52.85546875" customWidth="1"/>
    <col min="4" max="7" width="12.140625" customWidth="1"/>
    <col min="8" max="8" width="13.140625" customWidth="1"/>
    <col min="9" max="9" width="12" customWidth="1"/>
  </cols>
  <sheetData>
    <row r="1" spans="2:9" s="55" customFormat="1" ht="15.75" thickBot="1" x14ac:dyDescent="0.3"/>
    <row r="2" spans="2:9" ht="15.75" x14ac:dyDescent="0.25">
      <c r="B2" s="1"/>
      <c r="C2" s="2" t="s">
        <v>0</v>
      </c>
      <c r="D2" s="3"/>
      <c r="E2" s="3"/>
      <c r="F2" s="3"/>
      <c r="G2" s="3"/>
      <c r="H2" s="4" t="s">
        <v>1</v>
      </c>
      <c r="I2" s="41"/>
    </row>
    <row r="3" spans="2:9" ht="15.75" x14ac:dyDescent="0.25">
      <c r="B3" s="5"/>
      <c r="C3" s="6"/>
      <c r="D3" s="7"/>
      <c r="E3" s="7"/>
      <c r="F3" s="7"/>
      <c r="G3" s="7"/>
      <c r="H3" s="8"/>
      <c r="I3" s="42"/>
    </row>
    <row r="4" spans="2:9" ht="15.75" x14ac:dyDescent="0.25">
      <c r="B4" s="9"/>
      <c r="C4" s="10" t="str">
        <f>T("Меню на 20 октября 2026 г.")</f>
        <v>Меню на 20 октября 2026 г.</v>
      </c>
      <c r="D4" s="7"/>
      <c r="E4" s="7"/>
      <c r="F4" s="7"/>
      <c r="G4" s="7"/>
      <c r="H4" s="8"/>
      <c r="I4" s="42"/>
    </row>
    <row r="5" spans="2:9" ht="15.75" x14ac:dyDescent="0.25">
      <c r="B5" s="5"/>
      <c r="C5" s="11"/>
      <c r="D5" s="7"/>
      <c r="E5" s="7"/>
      <c r="F5" s="7"/>
      <c r="G5" s="7"/>
      <c r="H5" s="8"/>
      <c r="I5" s="42"/>
    </row>
    <row r="6" spans="2:9" ht="15.75" x14ac:dyDescent="0.25">
      <c r="B6" s="12" t="s">
        <v>2</v>
      </c>
      <c r="C6" s="13" t="s">
        <v>3</v>
      </c>
      <c r="D6" s="14" t="s">
        <v>4</v>
      </c>
      <c r="E6" s="14" t="s">
        <v>5</v>
      </c>
      <c r="F6" s="14" t="s">
        <v>6</v>
      </c>
      <c r="G6" s="14" t="s">
        <v>7</v>
      </c>
      <c r="H6" s="15" t="s">
        <v>8</v>
      </c>
      <c r="I6" s="43" t="s">
        <v>9</v>
      </c>
    </row>
    <row r="7" spans="2:9" ht="15.75" x14ac:dyDescent="0.25">
      <c r="B7" s="16"/>
      <c r="C7" s="13" t="s">
        <v>10</v>
      </c>
      <c r="D7" s="17"/>
      <c r="E7" s="17"/>
      <c r="F7" s="17"/>
      <c r="G7" s="17"/>
      <c r="H7" s="18"/>
      <c r="I7" s="44"/>
    </row>
    <row r="8" spans="2:9" ht="15.75" x14ac:dyDescent="0.25">
      <c r="B8" s="19" t="s">
        <v>45</v>
      </c>
      <c r="C8" s="59" t="s">
        <v>46</v>
      </c>
      <c r="D8" s="20">
        <v>2.153</v>
      </c>
      <c r="E8" s="20">
        <v>5.657</v>
      </c>
      <c r="F8" s="20">
        <v>0.29899999999999999</v>
      </c>
      <c r="G8" s="20">
        <v>60.7</v>
      </c>
      <c r="H8" s="21">
        <v>60</v>
      </c>
      <c r="I8" s="44">
        <v>18.05</v>
      </c>
    </row>
    <row r="9" spans="2:9" ht="15.75" x14ac:dyDescent="0.25">
      <c r="B9" s="19" t="s">
        <v>47</v>
      </c>
      <c r="C9" s="56" t="s">
        <v>48</v>
      </c>
      <c r="D9" s="20">
        <v>4.95</v>
      </c>
      <c r="E9" s="20">
        <v>7.53</v>
      </c>
      <c r="F9" s="20">
        <v>4</v>
      </c>
      <c r="G9" s="20">
        <v>100.73</v>
      </c>
      <c r="H9" s="21">
        <v>120</v>
      </c>
      <c r="I9" s="45">
        <v>33.14</v>
      </c>
    </row>
    <row r="10" spans="2:9" ht="15.75" x14ac:dyDescent="0.25">
      <c r="B10" s="19" t="s">
        <v>26</v>
      </c>
      <c r="C10" s="56" t="s">
        <v>24</v>
      </c>
      <c r="D10" s="20">
        <v>8.59</v>
      </c>
      <c r="E10" s="20">
        <v>6.09</v>
      </c>
      <c r="F10" s="20">
        <v>38.64</v>
      </c>
      <c r="G10" s="20">
        <v>243.75</v>
      </c>
      <c r="H10" s="21">
        <v>150</v>
      </c>
      <c r="I10" s="45">
        <v>15.65</v>
      </c>
    </row>
    <row r="11" spans="2:9" ht="15.75" x14ac:dyDescent="0.25">
      <c r="B11" s="19" t="s">
        <v>49</v>
      </c>
      <c r="C11" s="56" t="s">
        <v>50</v>
      </c>
      <c r="D11" s="20">
        <v>0</v>
      </c>
      <c r="E11" s="20">
        <v>0</v>
      </c>
      <c r="F11" s="20">
        <v>19</v>
      </c>
      <c r="G11" s="20">
        <v>77.599999999999994</v>
      </c>
      <c r="H11" s="21">
        <v>200</v>
      </c>
      <c r="I11" s="45">
        <v>12.48</v>
      </c>
    </row>
    <row r="12" spans="2:9" ht="31.5" x14ac:dyDescent="0.25">
      <c r="B12" s="19" t="s">
        <v>19</v>
      </c>
      <c r="C12" s="56" t="s">
        <v>21</v>
      </c>
      <c r="D12" s="26">
        <v>2.31</v>
      </c>
      <c r="E12" s="26">
        <v>0.28999999999999998</v>
      </c>
      <c r="F12" s="26">
        <v>14.37</v>
      </c>
      <c r="G12" s="26">
        <v>70.8</v>
      </c>
      <c r="H12" s="25">
        <v>30</v>
      </c>
      <c r="I12" s="45">
        <v>3.08</v>
      </c>
    </row>
    <row r="13" spans="2:9" ht="15.75" x14ac:dyDescent="0.25">
      <c r="B13" s="19" t="s">
        <v>19</v>
      </c>
      <c r="C13" s="56" t="s">
        <v>20</v>
      </c>
      <c r="D13" s="26">
        <v>1.25</v>
      </c>
      <c r="E13" s="26">
        <v>0.19</v>
      </c>
      <c r="F13" s="26">
        <v>7.44</v>
      </c>
      <c r="G13" s="26">
        <v>33.92</v>
      </c>
      <c r="H13" s="25">
        <v>16</v>
      </c>
      <c r="I13" s="45">
        <v>1.6</v>
      </c>
    </row>
    <row r="14" spans="2:9" ht="15.75" x14ac:dyDescent="0.25">
      <c r="B14" s="16"/>
      <c r="C14" s="22" t="s">
        <v>11</v>
      </c>
      <c r="D14" s="14">
        <f t="shared" ref="D14:I14" si="0">SUM(D8:D13)</f>
        <v>19.253</v>
      </c>
      <c r="E14" s="14">
        <f t="shared" si="0"/>
        <v>19.757000000000001</v>
      </c>
      <c r="F14" s="14">
        <f t="shared" si="0"/>
        <v>83.748999999999995</v>
      </c>
      <c r="G14" s="14">
        <f t="shared" si="0"/>
        <v>587.49999999999989</v>
      </c>
      <c r="H14" s="14">
        <f t="shared" si="0"/>
        <v>576</v>
      </c>
      <c r="I14" s="46">
        <f t="shared" si="0"/>
        <v>84</v>
      </c>
    </row>
    <row r="15" spans="2:9" ht="15.75" x14ac:dyDescent="0.25">
      <c r="B15" s="16"/>
      <c r="C15" s="13" t="s">
        <v>12</v>
      </c>
      <c r="D15" s="23"/>
      <c r="E15" s="23"/>
      <c r="F15" s="23"/>
      <c r="G15" s="23"/>
      <c r="H15" s="24"/>
      <c r="I15" s="45"/>
    </row>
    <row r="16" spans="2:9" ht="15.75" x14ac:dyDescent="0.25">
      <c r="B16" s="19" t="s">
        <v>51</v>
      </c>
      <c r="C16" s="61" t="s">
        <v>52</v>
      </c>
      <c r="D16" s="20">
        <v>1.31</v>
      </c>
      <c r="E16" s="20">
        <v>3.24</v>
      </c>
      <c r="F16" s="20">
        <v>6.46</v>
      </c>
      <c r="G16" s="20">
        <v>60.4</v>
      </c>
      <c r="H16" s="21">
        <v>100</v>
      </c>
      <c r="I16" s="45">
        <v>20.190000000000001</v>
      </c>
    </row>
    <row r="17" spans="2:9" ht="15.75" x14ac:dyDescent="0.25">
      <c r="B17" s="19" t="s">
        <v>31</v>
      </c>
      <c r="C17" s="61" t="s">
        <v>32</v>
      </c>
      <c r="D17" s="20">
        <v>8.25</v>
      </c>
      <c r="E17" s="20">
        <v>11.96</v>
      </c>
      <c r="F17" s="20">
        <v>10.69</v>
      </c>
      <c r="G17" s="20">
        <v>185.01</v>
      </c>
      <c r="H17" s="25">
        <v>110</v>
      </c>
      <c r="I17" s="45">
        <v>63.36</v>
      </c>
    </row>
    <row r="18" spans="2:9" ht="15.75" x14ac:dyDescent="0.25">
      <c r="B18" s="19" t="s">
        <v>44</v>
      </c>
      <c r="C18" s="56" t="s">
        <v>33</v>
      </c>
      <c r="D18" s="20">
        <v>6.54</v>
      </c>
      <c r="E18" s="20">
        <v>6.94</v>
      </c>
      <c r="F18" s="20">
        <v>36.549999999999997</v>
      </c>
      <c r="G18" s="20">
        <v>234.85</v>
      </c>
      <c r="H18" s="21">
        <v>180</v>
      </c>
      <c r="I18" s="45">
        <v>24.29</v>
      </c>
    </row>
    <row r="19" spans="2:9" ht="15.75" x14ac:dyDescent="0.25">
      <c r="B19" s="19" t="s">
        <v>53</v>
      </c>
      <c r="C19" s="56" t="s">
        <v>54</v>
      </c>
      <c r="D19" s="20">
        <v>1.45</v>
      </c>
      <c r="E19" s="20">
        <v>0.192</v>
      </c>
      <c r="F19" s="20">
        <v>11.733000000000001</v>
      </c>
      <c r="G19" s="20">
        <v>54.46</v>
      </c>
      <c r="H19" s="21">
        <v>200</v>
      </c>
      <c r="I19" s="45">
        <v>5.9</v>
      </c>
    </row>
    <row r="20" spans="2:9" ht="31.5" x14ac:dyDescent="0.25">
      <c r="B20" s="19" t="s">
        <v>19</v>
      </c>
      <c r="C20" s="56" t="s">
        <v>21</v>
      </c>
      <c r="D20" s="26">
        <v>3.08</v>
      </c>
      <c r="E20" s="26">
        <v>0.38</v>
      </c>
      <c r="F20" s="26">
        <v>19.16</v>
      </c>
      <c r="G20" s="26">
        <v>94.4</v>
      </c>
      <c r="H20" s="25">
        <v>40</v>
      </c>
      <c r="I20" s="47">
        <v>4.12</v>
      </c>
    </row>
    <row r="21" spans="2:9" ht="15.75" x14ac:dyDescent="0.25">
      <c r="B21" s="19" t="s">
        <v>19</v>
      </c>
      <c r="C21" s="56" t="s">
        <v>20</v>
      </c>
      <c r="D21" s="26">
        <v>1.87</v>
      </c>
      <c r="E21" s="26">
        <v>0.28999999999999998</v>
      </c>
      <c r="F21" s="26">
        <v>11.16</v>
      </c>
      <c r="G21" s="26">
        <v>50.88</v>
      </c>
      <c r="H21" s="25">
        <v>24</v>
      </c>
      <c r="I21" s="45">
        <v>2.4</v>
      </c>
    </row>
    <row r="22" spans="2:9" ht="15.75" x14ac:dyDescent="0.25">
      <c r="B22" s="16"/>
      <c r="C22" s="22" t="s">
        <v>11</v>
      </c>
      <c r="D22" s="14">
        <f t="shared" ref="D22:I22" si="1">SUM(D16:D21)</f>
        <v>22.500000000000004</v>
      </c>
      <c r="E22" s="14">
        <f t="shared" si="1"/>
        <v>23.001999999999999</v>
      </c>
      <c r="F22" s="14">
        <f t="shared" si="1"/>
        <v>95.752999999999986</v>
      </c>
      <c r="G22" s="14">
        <f t="shared" si="1"/>
        <v>680</v>
      </c>
      <c r="H22" s="14">
        <f t="shared" si="1"/>
        <v>654</v>
      </c>
      <c r="I22" s="46">
        <f t="shared" si="1"/>
        <v>120.26000000000002</v>
      </c>
    </row>
    <row r="23" spans="2:9" ht="15.75" x14ac:dyDescent="0.25">
      <c r="B23" s="16"/>
      <c r="C23" s="13" t="s">
        <v>22</v>
      </c>
      <c r="D23" s="23"/>
      <c r="E23" s="23"/>
      <c r="F23" s="23"/>
      <c r="G23" s="23"/>
      <c r="H23" s="18"/>
      <c r="I23" s="45"/>
    </row>
    <row r="24" spans="2:9" ht="15.75" x14ac:dyDescent="0.25">
      <c r="B24" s="19" t="s">
        <v>34</v>
      </c>
      <c r="C24" s="57" t="s">
        <v>35</v>
      </c>
      <c r="D24" s="20">
        <v>0.65</v>
      </c>
      <c r="E24" s="20">
        <v>3.62</v>
      </c>
      <c r="F24" s="20">
        <v>2.06</v>
      </c>
      <c r="G24" s="20">
        <v>43.68</v>
      </c>
      <c r="H24" s="21">
        <v>60</v>
      </c>
      <c r="I24" s="45">
        <v>29.78</v>
      </c>
    </row>
    <row r="25" spans="2:9" ht="15.75" x14ac:dyDescent="0.25">
      <c r="B25" s="19" t="s">
        <v>55</v>
      </c>
      <c r="C25" s="56" t="s">
        <v>56</v>
      </c>
      <c r="D25" s="20">
        <v>10.27</v>
      </c>
      <c r="E25" s="20">
        <v>7.17</v>
      </c>
      <c r="F25" s="20">
        <v>14.71</v>
      </c>
      <c r="G25" s="20">
        <v>254.53</v>
      </c>
      <c r="H25" s="21">
        <v>250</v>
      </c>
      <c r="I25" s="45">
        <v>42.13</v>
      </c>
    </row>
    <row r="26" spans="2:9" ht="15.75" x14ac:dyDescent="0.25">
      <c r="B26" s="19" t="s">
        <v>57</v>
      </c>
      <c r="C26" s="56" t="s">
        <v>58</v>
      </c>
      <c r="D26" s="20">
        <v>9.59</v>
      </c>
      <c r="E26" s="20">
        <v>10.73</v>
      </c>
      <c r="F26" s="20">
        <v>38.729999999999997</v>
      </c>
      <c r="G26" s="20">
        <v>189.73</v>
      </c>
      <c r="H26" s="21">
        <v>100</v>
      </c>
      <c r="I26" s="45">
        <v>40.64</v>
      </c>
    </row>
    <row r="27" spans="2:9" ht="15.75" x14ac:dyDescent="0.25">
      <c r="B27" s="19" t="s">
        <v>59</v>
      </c>
      <c r="C27" s="56" t="s">
        <v>60</v>
      </c>
      <c r="D27" s="20">
        <v>2.88</v>
      </c>
      <c r="E27" s="20">
        <v>5.65</v>
      </c>
      <c r="F27" s="20">
        <v>19.98</v>
      </c>
      <c r="G27" s="20">
        <v>150</v>
      </c>
      <c r="H27" s="21">
        <v>150</v>
      </c>
      <c r="I27" s="45">
        <v>27.65</v>
      </c>
    </row>
    <row r="28" spans="2:9" ht="15.75" x14ac:dyDescent="0.25">
      <c r="B28" s="19" t="s">
        <v>61</v>
      </c>
      <c r="C28" s="56" t="s">
        <v>62</v>
      </c>
      <c r="D28" s="20" t="s">
        <v>25</v>
      </c>
      <c r="E28" s="20" t="s">
        <v>25</v>
      </c>
      <c r="F28" s="20">
        <v>19.96</v>
      </c>
      <c r="G28" s="20">
        <v>79.84</v>
      </c>
      <c r="H28" s="21">
        <v>200</v>
      </c>
      <c r="I28" s="45">
        <v>12</v>
      </c>
    </row>
    <row r="29" spans="2:9" ht="31.5" x14ac:dyDescent="0.25">
      <c r="B29" s="19" t="s">
        <v>19</v>
      </c>
      <c r="C29" s="56" t="s">
        <v>21</v>
      </c>
      <c r="D29" s="26">
        <v>2.31</v>
      </c>
      <c r="E29" s="26">
        <v>0.28999999999999998</v>
      </c>
      <c r="F29" s="26">
        <v>14.37</v>
      </c>
      <c r="G29" s="26">
        <v>70.8</v>
      </c>
      <c r="H29" s="25">
        <v>30</v>
      </c>
      <c r="I29" s="47">
        <v>3.08</v>
      </c>
    </row>
    <row r="30" spans="2:9" ht="15.75" x14ac:dyDescent="0.25">
      <c r="B30" s="19" t="s">
        <v>19</v>
      </c>
      <c r="C30" s="56" t="s">
        <v>20</v>
      </c>
      <c r="D30" s="26">
        <v>1.25</v>
      </c>
      <c r="E30" s="26">
        <v>0.19</v>
      </c>
      <c r="F30" s="26">
        <v>7.44</v>
      </c>
      <c r="G30" s="26">
        <v>33.92</v>
      </c>
      <c r="H30" s="25">
        <v>16</v>
      </c>
      <c r="I30" s="45">
        <v>1.6</v>
      </c>
    </row>
    <row r="31" spans="2:9" ht="15.75" x14ac:dyDescent="0.25">
      <c r="B31" s="16"/>
      <c r="C31" s="22" t="s">
        <v>11</v>
      </c>
      <c r="D31" s="14">
        <f t="shared" ref="D31:I31" si="2">SUM(D24:D30)</f>
        <v>26.949999999999996</v>
      </c>
      <c r="E31" s="14">
        <f t="shared" si="2"/>
        <v>27.650000000000002</v>
      </c>
      <c r="F31" s="14">
        <f t="shared" si="2"/>
        <v>117.25</v>
      </c>
      <c r="G31" s="14">
        <f t="shared" si="2"/>
        <v>822.49999999999989</v>
      </c>
      <c r="H31" s="14">
        <f t="shared" si="2"/>
        <v>806</v>
      </c>
      <c r="I31" s="46">
        <f t="shared" si="2"/>
        <v>156.88</v>
      </c>
    </row>
    <row r="32" spans="2:9" ht="15.75" x14ac:dyDescent="0.25">
      <c r="B32" s="16"/>
      <c r="C32" s="13" t="s">
        <v>23</v>
      </c>
      <c r="D32" s="23"/>
      <c r="E32" s="23"/>
      <c r="F32" s="23"/>
      <c r="G32" s="23"/>
      <c r="H32" s="18"/>
      <c r="I32" s="45"/>
    </row>
    <row r="33" spans="2:9" ht="15.75" x14ac:dyDescent="0.25">
      <c r="B33" s="19" t="s">
        <v>45</v>
      </c>
      <c r="C33" s="59" t="s">
        <v>46</v>
      </c>
      <c r="D33" s="20">
        <v>2.153</v>
      </c>
      <c r="E33" s="20">
        <v>5.657</v>
      </c>
      <c r="F33" s="20">
        <v>0.29899999999999999</v>
      </c>
      <c r="G33" s="20">
        <v>60.7</v>
      </c>
      <c r="H33" s="21">
        <v>60</v>
      </c>
      <c r="I33" s="44">
        <v>18.05</v>
      </c>
    </row>
    <row r="34" spans="2:9" ht="15.75" x14ac:dyDescent="0.25">
      <c r="B34" s="19" t="s">
        <v>51</v>
      </c>
      <c r="C34" s="61" t="s">
        <v>52</v>
      </c>
      <c r="D34" s="20">
        <v>1.31</v>
      </c>
      <c r="E34" s="20">
        <v>3.24</v>
      </c>
      <c r="F34" s="20">
        <v>6.46</v>
      </c>
      <c r="G34" s="20">
        <v>60.4</v>
      </c>
      <c r="H34" s="21">
        <v>100</v>
      </c>
      <c r="I34" s="45">
        <v>20.190000000000001</v>
      </c>
    </row>
    <row r="35" spans="2:9" ht="15.75" x14ac:dyDescent="0.25">
      <c r="B35" s="19" t="s">
        <v>47</v>
      </c>
      <c r="C35" s="56" t="s">
        <v>48</v>
      </c>
      <c r="D35" s="20">
        <v>4.95</v>
      </c>
      <c r="E35" s="20">
        <v>7.53</v>
      </c>
      <c r="F35" s="20">
        <v>4</v>
      </c>
      <c r="G35" s="20">
        <v>100.73</v>
      </c>
      <c r="H35" s="21">
        <v>120</v>
      </c>
      <c r="I35" s="45">
        <v>33.14</v>
      </c>
    </row>
    <row r="36" spans="2:9" ht="15.75" x14ac:dyDescent="0.25">
      <c r="B36" s="19" t="s">
        <v>31</v>
      </c>
      <c r="C36" s="61" t="s">
        <v>32</v>
      </c>
      <c r="D36" s="20">
        <v>8.25</v>
      </c>
      <c r="E36" s="20">
        <v>11.96</v>
      </c>
      <c r="F36" s="20">
        <v>10.69</v>
      </c>
      <c r="G36" s="20">
        <v>185.01</v>
      </c>
      <c r="H36" s="25">
        <v>170</v>
      </c>
      <c r="I36" s="45">
        <v>63.36</v>
      </c>
    </row>
    <row r="37" spans="2:9" ht="15.75" x14ac:dyDescent="0.25">
      <c r="B37" s="19" t="s">
        <v>26</v>
      </c>
      <c r="C37" s="56" t="s">
        <v>24</v>
      </c>
      <c r="D37" s="20">
        <v>8.59</v>
      </c>
      <c r="E37" s="20">
        <v>6.09</v>
      </c>
      <c r="F37" s="20">
        <v>38.64</v>
      </c>
      <c r="G37" s="20">
        <v>243.75</v>
      </c>
      <c r="H37" s="21">
        <v>150</v>
      </c>
      <c r="I37" s="45">
        <v>15.65</v>
      </c>
    </row>
    <row r="38" spans="2:9" ht="15.75" x14ac:dyDescent="0.25">
      <c r="B38" s="19" t="s">
        <v>44</v>
      </c>
      <c r="C38" s="56" t="s">
        <v>33</v>
      </c>
      <c r="D38" s="20">
        <v>6.54</v>
      </c>
      <c r="E38" s="20">
        <v>6.94</v>
      </c>
      <c r="F38" s="20">
        <v>36.549999999999997</v>
      </c>
      <c r="G38" s="20">
        <v>234.85</v>
      </c>
      <c r="H38" s="21">
        <v>180</v>
      </c>
      <c r="I38" s="45">
        <v>24.29</v>
      </c>
    </row>
    <row r="39" spans="2:9" ht="15.75" x14ac:dyDescent="0.25">
      <c r="B39" s="19" t="s">
        <v>53</v>
      </c>
      <c r="C39" s="56" t="s">
        <v>54</v>
      </c>
      <c r="D39" s="20">
        <v>1.45</v>
      </c>
      <c r="E39" s="20">
        <v>0.192</v>
      </c>
      <c r="F39" s="20">
        <v>11.733000000000001</v>
      </c>
      <c r="G39" s="20">
        <v>54.46</v>
      </c>
      <c r="H39" s="21">
        <v>200</v>
      </c>
      <c r="I39" s="45">
        <v>5.9</v>
      </c>
    </row>
    <row r="40" spans="2:9" ht="15.75" x14ac:dyDescent="0.25">
      <c r="B40" s="19" t="s">
        <v>49</v>
      </c>
      <c r="C40" s="56" t="s">
        <v>50</v>
      </c>
      <c r="D40" s="20">
        <v>0</v>
      </c>
      <c r="E40" s="20">
        <v>0</v>
      </c>
      <c r="F40" s="20">
        <v>19</v>
      </c>
      <c r="G40" s="20">
        <v>77.599999999999994</v>
      </c>
      <c r="H40" s="21">
        <v>200</v>
      </c>
      <c r="I40" s="45">
        <v>12.48</v>
      </c>
    </row>
    <row r="41" spans="2:9" ht="31.5" x14ac:dyDescent="0.25">
      <c r="B41" s="19" t="s">
        <v>19</v>
      </c>
      <c r="C41" s="56" t="s">
        <v>21</v>
      </c>
      <c r="D41" s="26">
        <v>2.31</v>
      </c>
      <c r="E41" s="26">
        <v>0.28999999999999998</v>
      </c>
      <c r="F41" s="26">
        <v>14.37</v>
      </c>
      <c r="G41" s="26">
        <v>70.8</v>
      </c>
      <c r="H41" s="25">
        <v>30</v>
      </c>
      <c r="I41" s="47">
        <v>2.82</v>
      </c>
    </row>
    <row r="42" spans="2:9" ht="15.75" x14ac:dyDescent="0.25">
      <c r="B42" s="19" t="s">
        <v>19</v>
      </c>
      <c r="C42" s="56" t="s">
        <v>20</v>
      </c>
      <c r="D42" s="26">
        <v>1.25</v>
      </c>
      <c r="E42" s="26">
        <v>0.19</v>
      </c>
      <c r="F42" s="26">
        <v>7.44</v>
      </c>
      <c r="G42" s="26">
        <v>33.92</v>
      </c>
      <c r="H42" s="25">
        <v>16</v>
      </c>
      <c r="I42" s="45">
        <v>1.5</v>
      </c>
    </row>
    <row r="43" spans="2:9" ht="15.75" x14ac:dyDescent="0.25">
      <c r="B43" s="5"/>
      <c r="C43" s="6"/>
      <c r="D43" s="7"/>
      <c r="E43" s="7"/>
      <c r="F43" s="7"/>
      <c r="G43" s="7"/>
      <c r="H43" s="31"/>
      <c r="I43" s="48"/>
    </row>
    <row r="44" spans="2:9" ht="15.75" x14ac:dyDescent="0.25">
      <c r="B44" s="5"/>
      <c r="C44" s="10" t="s">
        <v>15</v>
      </c>
      <c r="D44" s="29"/>
      <c r="E44" s="29"/>
      <c r="F44" s="29"/>
      <c r="G44" s="29"/>
      <c r="H44" s="30" t="s">
        <v>16</v>
      </c>
      <c r="I44" s="48"/>
    </row>
    <row r="45" spans="2:9" ht="15.75" x14ac:dyDescent="0.25">
      <c r="B45" s="5"/>
      <c r="C45" s="6"/>
      <c r="D45" s="7"/>
      <c r="E45" s="7"/>
      <c r="F45" s="7"/>
      <c r="G45" s="7"/>
      <c r="H45" s="31"/>
      <c r="I45" s="48"/>
    </row>
    <row r="46" spans="2:9" ht="15.75" x14ac:dyDescent="0.25">
      <c r="B46" s="5"/>
      <c r="C46" s="10" t="s">
        <v>17</v>
      </c>
      <c r="D46" s="7"/>
      <c r="E46" s="7"/>
      <c r="F46" s="7"/>
      <c r="G46" s="7"/>
      <c r="H46" s="31"/>
      <c r="I46" s="48"/>
    </row>
    <row r="47" spans="2:9" ht="15.75" x14ac:dyDescent="0.25">
      <c r="B47" s="5"/>
      <c r="C47" s="6"/>
      <c r="D47" s="7"/>
      <c r="E47" s="7"/>
      <c r="F47" s="7"/>
      <c r="G47" s="7"/>
      <c r="H47" s="31"/>
      <c r="I47" s="48"/>
    </row>
    <row r="48" spans="2:9" ht="16.5" thickBot="1" x14ac:dyDescent="0.3">
      <c r="B48" s="32"/>
      <c r="C48" s="33" t="s">
        <v>18</v>
      </c>
      <c r="D48" s="34"/>
      <c r="E48" s="34"/>
      <c r="F48" s="34"/>
      <c r="G48" s="34"/>
      <c r="H48" s="35"/>
      <c r="I48" s="49"/>
    </row>
    <row r="49" spans="2:9" ht="15.75" x14ac:dyDescent="0.25">
      <c r="B49" s="7"/>
      <c r="C49" s="6"/>
      <c r="D49" s="7"/>
      <c r="E49" s="7"/>
      <c r="F49" s="7"/>
      <c r="G49" s="7"/>
      <c r="H49" s="31"/>
      <c r="I49" s="31"/>
    </row>
    <row r="50" spans="2:9" ht="15.75" x14ac:dyDescent="0.25">
      <c r="B50" s="7"/>
      <c r="C50" s="6"/>
      <c r="D50" s="7"/>
      <c r="E50" s="7"/>
      <c r="F50" s="7"/>
      <c r="G50" s="7"/>
      <c r="H50" s="31"/>
      <c r="I50" s="31"/>
    </row>
    <row r="51" spans="2:9" ht="16.5" thickBot="1" x14ac:dyDescent="0.3">
      <c r="B51" s="7"/>
      <c r="C51" s="6"/>
      <c r="D51" s="7"/>
      <c r="E51" s="7"/>
      <c r="F51" s="7"/>
      <c r="G51" s="7"/>
      <c r="H51" s="31"/>
      <c r="I51" s="31"/>
    </row>
    <row r="52" spans="2:9" ht="15.75" x14ac:dyDescent="0.25">
      <c r="B52" s="1"/>
      <c r="C52" s="2" t="s">
        <v>0</v>
      </c>
      <c r="D52" s="3"/>
      <c r="E52" s="3"/>
      <c r="F52" s="3"/>
      <c r="G52" s="3"/>
      <c r="H52" s="37" t="s">
        <v>1</v>
      </c>
      <c r="I52" s="50"/>
    </row>
    <row r="53" spans="2:9" ht="15.75" x14ac:dyDescent="0.25">
      <c r="B53" s="5"/>
      <c r="C53" s="6"/>
      <c r="D53" s="7"/>
      <c r="E53" s="7"/>
      <c r="F53" s="7"/>
      <c r="G53" s="7"/>
      <c r="H53" s="31"/>
      <c r="I53" s="48"/>
    </row>
    <row r="54" spans="2:9" ht="15.75" x14ac:dyDescent="0.25">
      <c r="B54" s="9"/>
      <c r="C54" s="10" t="str">
        <f>C4</f>
        <v>Меню на 20 октября 2026 г.</v>
      </c>
      <c r="D54" s="7"/>
      <c r="E54" s="7"/>
      <c r="F54" s="7"/>
      <c r="G54" s="7"/>
      <c r="H54" s="31"/>
      <c r="I54" s="48"/>
    </row>
    <row r="55" spans="2:9" ht="15.75" x14ac:dyDescent="0.25">
      <c r="B55" s="5"/>
      <c r="C55" s="11"/>
      <c r="D55" s="7"/>
      <c r="E55" s="7"/>
      <c r="F55" s="7"/>
      <c r="G55" s="7"/>
      <c r="H55" s="31"/>
      <c r="I55" s="48"/>
    </row>
    <row r="56" spans="2:9" ht="15.75" x14ac:dyDescent="0.25">
      <c r="B56" s="38" t="s">
        <v>2</v>
      </c>
      <c r="C56" s="13" t="s">
        <v>3</v>
      </c>
      <c r="D56" s="14" t="s">
        <v>4</v>
      </c>
      <c r="E56" s="14" t="s">
        <v>5</v>
      </c>
      <c r="F56" s="14" t="s">
        <v>6</v>
      </c>
      <c r="G56" s="14" t="s">
        <v>7</v>
      </c>
      <c r="H56" s="15" t="s">
        <v>8</v>
      </c>
      <c r="I56" s="43" t="s">
        <v>9</v>
      </c>
    </row>
    <row r="57" spans="2:9" ht="15.75" x14ac:dyDescent="0.25">
      <c r="B57" s="64"/>
      <c r="C57" s="65" t="s">
        <v>13</v>
      </c>
      <c r="D57" s="66"/>
      <c r="E57" s="67"/>
      <c r="F57" s="67"/>
      <c r="G57" s="67"/>
      <c r="H57" s="68"/>
      <c r="I57" s="69"/>
    </row>
    <row r="58" spans="2:9" ht="15.75" x14ac:dyDescent="0.25">
      <c r="B58" s="19" t="s">
        <v>34</v>
      </c>
      <c r="C58" s="57" t="s">
        <v>35</v>
      </c>
      <c r="D58" s="20">
        <v>0.65</v>
      </c>
      <c r="E58" s="20">
        <v>3.62</v>
      </c>
      <c r="F58" s="20">
        <v>2.06</v>
      </c>
      <c r="G58" s="20">
        <v>43.68</v>
      </c>
      <c r="H58" s="21">
        <v>60</v>
      </c>
      <c r="I58" s="45">
        <v>29.78</v>
      </c>
    </row>
    <row r="59" spans="2:9" ht="15.75" x14ac:dyDescent="0.25">
      <c r="B59" s="19" t="s">
        <v>55</v>
      </c>
      <c r="C59" s="56" t="s">
        <v>56</v>
      </c>
      <c r="D59" s="20">
        <v>10.27</v>
      </c>
      <c r="E59" s="20">
        <v>7.17</v>
      </c>
      <c r="F59" s="20">
        <v>14.71</v>
      </c>
      <c r="G59" s="20">
        <v>254.53</v>
      </c>
      <c r="H59" s="21">
        <v>250</v>
      </c>
      <c r="I59" s="45">
        <v>42.13</v>
      </c>
    </row>
    <row r="60" spans="2:9" ht="15.75" x14ac:dyDescent="0.25">
      <c r="B60" s="19" t="s">
        <v>57</v>
      </c>
      <c r="C60" s="56" t="s">
        <v>58</v>
      </c>
      <c r="D60" s="20">
        <v>9.59</v>
      </c>
      <c r="E60" s="20">
        <v>10.73</v>
      </c>
      <c r="F60" s="20">
        <v>38.729999999999997</v>
      </c>
      <c r="G60" s="20">
        <v>189.73</v>
      </c>
      <c r="H60" s="21">
        <v>100</v>
      </c>
      <c r="I60" s="45">
        <v>40.64</v>
      </c>
    </row>
    <row r="61" spans="2:9" ht="15.75" x14ac:dyDescent="0.25">
      <c r="B61" s="19" t="s">
        <v>59</v>
      </c>
      <c r="C61" s="56" t="s">
        <v>60</v>
      </c>
      <c r="D61" s="20">
        <v>2.88</v>
      </c>
      <c r="E61" s="20">
        <v>5.65</v>
      </c>
      <c r="F61" s="20">
        <v>19.98</v>
      </c>
      <c r="G61" s="20">
        <v>150</v>
      </c>
      <c r="H61" s="21">
        <v>150</v>
      </c>
      <c r="I61" s="45">
        <v>27.65</v>
      </c>
    </row>
    <row r="62" spans="2:9" ht="15.75" x14ac:dyDescent="0.25">
      <c r="B62" s="19" t="s">
        <v>61</v>
      </c>
      <c r="C62" s="56" t="s">
        <v>62</v>
      </c>
      <c r="D62" s="20" t="s">
        <v>25</v>
      </c>
      <c r="E62" s="20" t="s">
        <v>25</v>
      </c>
      <c r="F62" s="20">
        <v>19.96</v>
      </c>
      <c r="G62" s="20">
        <v>79.84</v>
      </c>
      <c r="H62" s="21">
        <v>200</v>
      </c>
      <c r="I62" s="45">
        <v>12</v>
      </c>
    </row>
    <row r="63" spans="2:9" ht="31.5" x14ac:dyDescent="0.25">
      <c r="B63" s="19" t="s">
        <v>19</v>
      </c>
      <c r="C63" s="56" t="s">
        <v>21</v>
      </c>
      <c r="D63" s="26">
        <v>2.31</v>
      </c>
      <c r="E63" s="26">
        <v>0.28999999999999998</v>
      </c>
      <c r="F63" s="26">
        <v>14.37</v>
      </c>
      <c r="G63" s="26">
        <v>70.8</v>
      </c>
      <c r="H63" s="25">
        <v>30</v>
      </c>
      <c r="I63" s="47">
        <v>3.08</v>
      </c>
    </row>
    <row r="64" spans="2:9" ht="15.75" x14ac:dyDescent="0.25">
      <c r="B64" s="19" t="s">
        <v>19</v>
      </c>
      <c r="C64" s="56" t="s">
        <v>20</v>
      </c>
      <c r="D64" s="26">
        <v>1.25</v>
      </c>
      <c r="E64" s="26">
        <v>0.19</v>
      </c>
      <c r="F64" s="26">
        <v>7.44</v>
      </c>
      <c r="G64" s="26">
        <v>33.92</v>
      </c>
      <c r="H64" s="25">
        <v>16</v>
      </c>
      <c r="I64" s="45">
        <v>1.6</v>
      </c>
    </row>
    <row r="65" spans="2:9" ht="15.75" x14ac:dyDescent="0.25">
      <c r="B65" s="16"/>
      <c r="C65" s="22" t="s">
        <v>11</v>
      </c>
      <c r="D65" s="14">
        <f t="shared" ref="D65:I65" si="3">SUM(D58:D64)</f>
        <v>26.949999999999996</v>
      </c>
      <c r="E65" s="14">
        <f t="shared" si="3"/>
        <v>27.650000000000002</v>
      </c>
      <c r="F65" s="14">
        <f t="shared" si="3"/>
        <v>117.25</v>
      </c>
      <c r="G65" s="14">
        <f t="shared" si="3"/>
        <v>822.49999999999989</v>
      </c>
      <c r="H65" s="14">
        <f t="shared" si="3"/>
        <v>806</v>
      </c>
      <c r="I65" s="46">
        <f t="shared" si="3"/>
        <v>156.88</v>
      </c>
    </row>
    <row r="66" spans="2:9" ht="15.75" x14ac:dyDescent="0.25">
      <c r="B66" s="16"/>
      <c r="C66" s="13" t="s">
        <v>14</v>
      </c>
      <c r="D66" s="24"/>
      <c r="E66" s="24"/>
      <c r="F66" s="24"/>
      <c r="G66" s="24"/>
      <c r="H66" s="24"/>
      <c r="I66" s="45"/>
    </row>
    <row r="67" spans="2:9" ht="15.75" x14ac:dyDescent="0.25">
      <c r="B67" s="19" t="s">
        <v>34</v>
      </c>
      <c r="C67" s="56" t="s">
        <v>35</v>
      </c>
      <c r="D67" s="20">
        <v>1.78</v>
      </c>
      <c r="E67" s="20">
        <v>6.09</v>
      </c>
      <c r="F67" s="20">
        <v>3.43</v>
      </c>
      <c r="G67" s="20">
        <v>72.8</v>
      </c>
      <c r="H67" s="21">
        <v>100</v>
      </c>
      <c r="I67" s="45">
        <v>33.520000000000003</v>
      </c>
    </row>
    <row r="68" spans="2:9" ht="15.75" x14ac:dyDescent="0.25">
      <c r="B68" s="19" t="s">
        <v>55</v>
      </c>
      <c r="C68" s="56" t="s">
        <v>56</v>
      </c>
      <c r="D68" s="20">
        <v>10.27</v>
      </c>
      <c r="E68" s="20">
        <v>7.17</v>
      </c>
      <c r="F68" s="20">
        <v>14.71</v>
      </c>
      <c r="G68" s="20">
        <v>254.53</v>
      </c>
      <c r="H68" s="21">
        <v>250</v>
      </c>
      <c r="I68" s="45">
        <v>42.13</v>
      </c>
    </row>
    <row r="69" spans="2:9" ht="15.75" x14ac:dyDescent="0.25">
      <c r="B69" s="19" t="s">
        <v>57</v>
      </c>
      <c r="C69" s="56" t="s">
        <v>63</v>
      </c>
      <c r="D69" s="20">
        <v>11.04</v>
      </c>
      <c r="E69" s="20">
        <v>11.49</v>
      </c>
      <c r="F69" s="20">
        <v>41.65</v>
      </c>
      <c r="G69" s="20">
        <v>219.55</v>
      </c>
      <c r="H69" s="21">
        <v>125</v>
      </c>
      <c r="I69" s="45">
        <v>52.24</v>
      </c>
    </row>
    <row r="70" spans="2:9" ht="15.75" x14ac:dyDescent="0.25">
      <c r="B70" s="19" t="s">
        <v>64</v>
      </c>
      <c r="C70" s="56" t="s">
        <v>60</v>
      </c>
      <c r="D70" s="20">
        <v>3.46</v>
      </c>
      <c r="E70" s="20">
        <v>6.78</v>
      </c>
      <c r="F70" s="20">
        <v>23.98</v>
      </c>
      <c r="G70" s="20">
        <v>180</v>
      </c>
      <c r="H70" s="21">
        <v>180</v>
      </c>
      <c r="I70" s="45">
        <v>38.659999999999997</v>
      </c>
    </row>
    <row r="71" spans="2:9" ht="15.75" x14ac:dyDescent="0.25">
      <c r="B71" s="19" t="s">
        <v>61</v>
      </c>
      <c r="C71" s="56" t="s">
        <v>62</v>
      </c>
      <c r="D71" s="20" t="s">
        <v>25</v>
      </c>
      <c r="E71" s="20" t="s">
        <v>25</v>
      </c>
      <c r="F71" s="20">
        <v>19.96</v>
      </c>
      <c r="G71" s="20">
        <v>79.84</v>
      </c>
      <c r="H71" s="21">
        <v>200</v>
      </c>
      <c r="I71" s="45">
        <v>12</v>
      </c>
    </row>
    <row r="72" spans="2:9" ht="31.5" x14ac:dyDescent="0.25">
      <c r="B72" s="19" t="s">
        <v>19</v>
      </c>
      <c r="C72" s="56" t="s">
        <v>21</v>
      </c>
      <c r="D72" s="26">
        <v>3.08</v>
      </c>
      <c r="E72" s="26">
        <v>0.38</v>
      </c>
      <c r="F72" s="26">
        <v>19.16</v>
      </c>
      <c r="G72" s="26">
        <v>94.4</v>
      </c>
      <c r="H72" s="25">
        <v>40</v>
      </c>
      <c r="I72" s="47">
        <v>4.12</v>
      </c>
    </row>
    <row r="73" spans="2:9" ht="15.75" x14ac:dyDescent="0.25">
      <c r="B73" s="19" t="s">
        <v>19</v>
      </c>
      <c r="C73" s="56" t="s">
        <v>20</v>
      </c>
      <c r="D73" s="26">
        <v>1.87</v>
      </c>
      <c r="E73" s="26">
        <v>0.28999999999999998</v>
      </c>
      <c r="F73" s="26">
        <v>11.16</v>
      </c>
      <c r="G73" s="26">
        <v>50.88</v>
      </c>
      <c r="H73" s="25">
        <v>24</v>
      </c>
      <c r="I73" s="45">
        <v>2.4</v>
      </c>
    </row>
    <row r="74" spans="2:9" ht="15.75" x14ac:dyDescent="0.25">
      <c r="B74" s="16"/>
      <c r="C74" s="22" t="s">
        <v>11</v>
      </c>
      <c r="D74" s="28">
        <f t="shared" ref="D74:I74" si="4">SUM(D67:D73)</f>
        <v>31.499999999999996</v>
      </c>
      <c r="E74" s="28">
        <f t="shared" si="4"/>
        <v>32.200000000000003</v>
      </c>
      <c r="F74" s="28">
        <f t="shared" si="4"/>
        <v>134.04999999999998</v>
      </c>
      <c r="G74" s="28">
        <f t="shared" si="4"/>
        <v>952</v>
      </c>
      <c r="H74" s="28">
        <f t="shared" si="4"/>
        <v>919</v>
      </c>
      <c r="I74" s="52">
        <f t="shared" si="4"/>
        <v>185.07000000000002</v>
      </c>
    </row>
    <row r="75" spans="2:9" ht="15.75" x14ac:dyDescent="0.25">
      <c r="B75" s="5"/>
      <c r="C75" s="6"/>
      <c r="D75" s="7"/>
      <c r="E75" s="7"/>
      <c r="F75" s="7"/>
      <c r="G75" s="7"/>
      <c r="H75" s="8"/>
      <c r="I75" s="42"/>
    </row>
    <row r="76" spans="2:9" ht="15.75" x14ac:dyDescent="0.25">
      <c r="B76" s="5"/>
      <c r="C76" s="10" t="s">
        <v>15</v>
      </c>
      <c r="D76" s="7"/>
      <c r="E76" s="7"/>
      <c r="F76" s="7"/>
      <c r="G76" s="7"/>
      <c r="H76" s="54" t="s">
        <v>16</v>
      </c>
      <c r="I76" s="42"/>
    </row>
    <row r="77" spans="2:9" ht="15.75" x14ac:dyDescent="0.25">
      <c r="B77" s="5"/>
      <c r="C77" s="6"/>
      <c r="D77" s="7"/>
      <c r="E77" s="7"/>
      <c r="F77" s="7"/>
      <c r="G77" s="7"/>
      <c r="H77" s="8"/>
      <c r="I77" s="42"/>
    </row>
    <row r="78" spans="2:9" ht="15.75" x14ac:dyDescent="0.25">
      <c r="B78" s="5"/>
      <c r="C78" s="10" t="s">
        <v>17</v>
      </c>
      <c r="D78" s="7"/>
      <c r="E78" s="7"/>
      <c r="F78" s="7"/>
      <c r="G78" s="7"/>
      <c r="H78" s="8"/>
      <c r="I78" s="42"/>
    </row>
    <row r="79" spans="2:9" ht="15.75" x14ac:dyDescent="0.25">
      <c r="B79" s="5"/>
      <c r="C79" s="6"/>
      <c r="D79" s="7"/>
      <c r="E79" s="7"/>
      <c r="F79" s="7"/>
      <c r="G79" s="7"/>
      <c r="H79" s="8"/>
      <c r="I79" s="42"/>
    </row>
    <row r="80" spans="2:9" ht="16.5" thickBot="1" x14ac:dyDescent="0.3">
      <c r="B80" s="32"/>
      <c r="C80" s="33" t="s">
        <v>18</v>
      </c>
      <c r="D80" s="34"/>
      <c r="E80" s="34"/>
      <c r="F80" s="34"/>
      <c r="G80" s="34"/>
      <c r="H80" s="40"/>
      <c r="I80" s="53"/>
    </row>
    <row r="81" spans="2:9" ht="15.75" x14ac:dyDescent="0.25">
      <c r="B81" s="7"/>
      <c r="C81" s="7"/>
      <c r="D81" s="7"/>
      <c r="E81" s="7"/>
      <c r="F81" s="7"/>
      <c r="G81" s="7"/>
      <c r="H81" s="7"/>
      <c r="I81" s="7"/>
    </row>
    <row r="82" spans="2:9" ht="15.75" x14ac:dyDescent="0.25">
      <c r="B82" s="7"/>
      <c r="C82" s="7"/>
      <c r="D82" s="7"/>
      <c r="E82" s="7"/>
      <c r="F82" s="7"/>
      <c r="G82" s="7"/>
      <c r="H82" s="7"/>
      <c r="I82" s="7"/>
    </row>
    <row r="83" spans="2:9" ht="16.5" thickBot="1" x14ac:dyDescent="0.3">
      <c r="B83" s="7"/>
      <c r="C83" s="7"/>
      <c r="D83" s="7"/>
      <c r="E83" s="7"/>
      <c r="F83" s="7"/>
      <c r="G83" s="7"/>
      <c r="H83" s="7"/>
      <c r="I83" s="7"/>
    </row>
    <row r="84" spans="2:9" ht="15.75" x14ac:dyDescent="0.25">
      <c r="B84" s="1"/>
      <c r="C84" s="2" t="s">
        <v>0</v>
      </c>
      <c r="D84" s="3"/>
      <c r="E84" s="3"/>
      <c r="F84" s="3"/>
      <c r="G84" s="3"/>
      <c r="H84" s="4" t="s">
        <v>1</v>
      </c>
      <c r="I84" s="41"/>
    </row>
    <row r="85" spans="2:9" ht="15.75" x14ac:dyDescent="0.25">
      <c r="B85" s="5"/>
      <c r="C85" s="6"/>
      <c r="D85" s="7"/>
      <c r="E85" s="7"/>
      <c r="F85" s="7"/>
      <c r="G85" s="7"/>
      <c r="H85" s="8"/>
      <c r="I85" s="42"/>
    </row>
    <row r="86" spans="2:9" ht="15.75" x14ac:dyDescent="0.25">
      <c r="B86" s="9"/>
      <c r="C86" s="10" t="str">
        <f>T("Меню на 21 октября 2026 г.")</f>
        <v>Меню на 21 октября 2026 г.</v>
      </c>
      <c r="D86" s="7"/>
      <c r="E86" s="7"/>
      <c r="F86" s="7"/>
      <c r="G86" s="7"/>
      <c r="H86" s="8"/>
      <c r="I86" s="42"/>
    </row>
    <row r="87" spans="2:9" ht="15.75" x14ac:dyDescent="0.25">
      <c r="B87" s="5"/>
      <c r="C87" s="11"/>
      <c r="D87" s="7"/>
      <c r="E87" s="7"/>
      <c r="F87" s="7"/>
      <c r="G87" s="7"/>
      <c r="H87" s="8"/>
      <c r="I87" s="42"/>
    </row>
    <row r="88" spans="2:9" ht="15.75" x14ac:dyDescent="0.25">
      <c r="B88" s="12" t="s">
        <v>2</v>
      </c>
      <c r="C88" s="13" t="s">
        <v>3</v>
      </c>
      <c r="D88" s="14" t="s">
        <v>4</v>
      </c>
      <c r="E88" s="14" t="s">
        <v>5</v>
      </c>
      <c r="F88" s="14" t="s">
        <v>6</v>
      </c>
      <c r="G88" s="14" t="s">
        <v>7</v>
      </c>
      <c r="H88" s="15" t="s">
        <v>8</v>
      </c>
      <c r="I88" s="43" t="s">
        <v>9</v>
      </c>
    </row>
    <row r="89" spans="2:9" ht="15.75" x14ac:dyDescent="0.25">
      <c r="B89" s="16"/>
      <c r="C89" s="13" t="s">
        <v>10</v>
      </c>
      <c r="D89" s="17"/>
      <c r="E89" s="17"/>
      <c r="F89" s="17"/>
      <c r="G89" s="17"/>
      <c r="H89" s="18"/>
      <c r="I89" s="44"/>
    </row>
    <row r="90" spans="2:9" ht="15.75" x14ac:dyDescent="0.25">
      <c r="B90" s="70" t="s">
        <v>65</v>
      </c>
      <c r="C90" s="59" t="s">
        <v>66</v>
      </c>
      <c r="D90" s="20">
        <v>0.78</v>
      </c>
      <c r="E90" s="20">
        <v>1.94</v>
      </c>
      <c r="F90" s="20">
        <v>3.87</v>
      </c>
      <c r="G90" s="20">
        <v>36.24</v>
      </c>
      <c r="H90" s="21">
        <v>60</v>
      </c>
      <c r="I90" s="44">
        <v>15.58</v>
      </c>
    </row>
    <row r="91" spans="2:9" ht="15.75" x14ac:dyDescent="0.25">
      <c r="B91" s="19" t="s">
        <v>67</v>
      </c>
      <c r="C91" s="56" t="s">
        <v>68</v>
      </c>
      <c r="D91" s="20">
        <v>10.4</v>
      </c>
      <c r="E91" s="20">
        <v>12.34</v>
      </c>
      <c r="F91" s="20">
        <v>25.9</v>
      </c>
      <c r="G91" s="20">
        <v>254.83</v>
      </c>
      <c r="H91" s="21">
        <v>100</v>
      </c>
      <c r="I91" s="45">
        <v>51.55</v>
      </c>
    </row>
    <row r="92" spans="2:9" ht="15.75" x14ac:dyDescent="0.25">
      <c r="B92" s="19" t="s">
        <v>69</v>
      </c>
      <c r="C92" s="56" t="s">
        <v>70</v>
      </c>
      <c r="D92" s="20">
        <v>3.06</v>
      </c>
      <c r="E92" s="20">
        <v>4.8</v>
      </c>
      <c r="F92" s="20">
        <v>20.440000000000001</v>
      </c>
      <c r="G92" s="20">
        <v>137.25</v>
      </c>
      <c r="H92" s="21">
        <v>150</v>
      </c>
      <c r="I92" s="45">
        <v>25.57</v>
      </c>
    </row>
    <row r="93" spans="2:9" ht="15.75" x14ac:dyDescent="0.25">
      <c r="B93" s="19" t="s">
        <v>36</v>
      </c>
      <c r="C93" s="57" t="s">
        <v>37</v>
      </c>
      <c r="D93" s="20">
        <v>1.45</v>
      </c>
      <c r="E93" s="20">
        <v>0.192</v>
      </c>
      <c r="F93" s="20">
        <v>11.733000000000001</v>
      </c>
      <c r="G93" s="20">
        <v>54.46</v>
      </c>
      <c r="H93" s="21">
        <v>200</v>
      </c>
      <c r="I93" s="45">
        <v>8.3800000000000008</v>
      </c>
    </row>
    <row r="94" spans="2:9" ht="31.5" x14ac:dyDescent="0.25">
      <c r="B94" s="19" t="s">
        <v>19</v>
      </c>
      <c r="C94" s="56" t="s">
        <v>21</v>
      </c>
      <c r="D94" s="25">
        <v>2.31</v>
      </c>
      <c r="E94" s="25">
        <v>0.28999999999999998</v>
      </c>
      <c r="F94" s="25">
        <v>14.37</v>
      </c>
      <c r="G94" s="25">
        <v>70.8</v>
      </c>
      <c r="H94" s="25">
        <v>30</v>
      </c>
      <c r="I94" s="45">
        <v>3.08</v>
      </c>
    </row>
    <row r="95" spans="2:9" ht="15.75" x14ac:dyDescent="0.25">
      <c r="B95" s="19" t="s">
        <v>19</v>
      </c>
      <c r="C95" s="56" t="s">
        <v>20</v>
      </c>
      <c r="D95" s="25">
        <v>1.25</v>
      </c>
      <c r="E95" s="25">
        <v>0.19</v>
      </c>
      <c r="F95" s="25">
        <v>7.44</v>
      </c>
      <c r="G95" s="25">
        <v>33.92</v>
      </c>
      <c r="H95" s="58">
        <v>16</v>
      </c>
      <c r="I95" s="45">
        <v>1.6</v>
      </c>
    </row>
    <row r="96" spans="2:9" ht="15.75" x14ac:dyDescent="0.25">
      <c r="B96" s="16"/>
      <c r="C96" s="22" t="s">
        <v>11</v>
      </c>
      <c r="D96" s="14">
        <f t="shared" ref="D96:I96" si="5">SUM(D90:D95)</f>
        <v>19.25</v>
      </c>
      <c r="E96" s="14">
        <f t="shared" si="5"/>
        <v>19.751999999999999</v>
      </c>
      <c r="F96" s="14">
        <f t="shared" si="5"/>
        <v>83.753</v>
      </c>
      <c r="G96" s="14">
        <f t="shared" si="5"/>
        <v>587.49999999999989</v>
      </c>
      <c r="H96" s="14">
        <f t="shared" si="5"/>
        <v>556</v>
      </c>
      <c r="I96" s="46">
        <f t="shared" si="5"/>
        <v>105.75999999999998</v>
      </c>
    </row>
    <row r="97" spans="2:9" ht="15.75" x14ac:dyDescent="0.25">
      <c r="B97" s="16"/>
      <c r="C97" s="13" t="s">
        <v>12</v>
      </c>
      <c r="D97" s="23"/>
      <c r="E97" s="23"/>
      <c r="F97" s="23"/>
      <c r="G97" s="23"/>
      <c r="H97" s="24"/>
      <c r="I97" s="45"/>
    </row>
    <row r="98" spans="2:9" ht="15.75" x14ac:dyDescent="0.25">
      <c r="B98" s="19" t="s">
        <v>71</v>
      </c>
      <c r="C98" s="61" t="s">
        <v>72</v>
      </c>
      <c r="D98" s="20">
        <v>1.75</v>
      </c>
      <c r="E98" s="20">
        <v>6.18</v>
      </c>
      <c r="F98" s="20">
        <v>9.24</v>
      </c>
      <c r="G98" s="20">
        <v>99.5</v>
      </c>
      <c r="H98" s="25">
        <v>100</v>
      </c>
      <c r="I98" s="45">
        <v>28.37</v>
      </c>
    </row>
    <row r="99" spans="2:9" ht="15.75" x14ac:dyDescent="0.25">
      <c r="B99" s="19" t="s">
        <v>73</v>
      </c>
      <c r="C99" s="56" t="s">
        <v>74</v>
      </c>
      <c r="D99" s="20">
        <v>15.6</v>
      </c>
      <c r="E99" s="20">
        <v>16.149999999999999</v>
      </c>
      <c r="F99" s="20">
        <v>9.69</v>
      </c>
      <c r="G99" s="20">
        <v>247.82</v>
      </c>
      <c r="H99" s="21">
        <v>280</v>
      </c>
      <c r="I99" s="45">
        <v>84.21</v>
      </c>
    </row>
    <row r="100" spans="2:9" ht="15.75" x14ac:dyDescent="0.25">
      <c r="B100" s="19" t="s">
        <v>75</v>
      </c>
      <c r="C100" s="56" t="s">
        <v>76</v>
      </c>
      <c r="D100" s="20">
        <v>0.2</v>
      </c>
      <c r="E100" s="20">
        <v>0</v>
      </c>
      <c r="F100" s="20">
        <v>46.5</v>
      </c>
      <c r="G100" s="20">
        <v>187.4</v>
      </c>
      <c r="H100" s="21">
        <v>200</v>
      </c>
      <c r="I100" s="45">
        <v>6.67</v>
      </c>
    </row>
    <row r="101" spans="2:9" ht="31.5" x14ac:dyDescent="0.25">
      <c r="B101" s="19" t="s">
        <v>19</v>
      </c>
      <c r="C101" s="56" t="s">
        <v>21</v>
      </c>
      <c r="D101" s="26">
        <v>3.08</v>
      </c>
      <c r="E101" s="26">
        <v>0.38</v>
      </c>
      <c r="F101" s="26">
        <v>19.16</v>
      </c>
      <c r="G101" s="26">
        <v>94.4</v>
      </c>
      <c r="H101" s="25">
        <v>40</v>
      </c>
      <c r="I101" s="45">
        <v>4.12</v>
      </c>
    </row>
    <row r="102" spans="2:9" ht="15.75" x14ac:dyDescent="0.25">
      <c r="B102" s="19" t="s">
        <v>19</v>
      </c>
      <c r="C102" s="56" t="s">
        <v>20</v>
      </c>
      <c r="D102" s="26">
        <v>1.87</v>
      </c>
      <c r="E102" s="26">
        <v>0.28999999999999998</v>
      </c>
      <c r="F102" s="26">
        <v>11.16</v>
      </c>
      <c r="G102" s="26">
        <v>50.88</v>
      </c>
      <c r="H102" s="25">
        <v>24</v>
      </c>
      <c r="I102" s="47">
        <v>2.4</v>
      </c>
    </row>
    <row r="103" spans="2:9" ht="15.75" x14ac:dyDescent="0.25">
      <c r="B103" s="16"/>
      <c r="C103" s="22" t="s">
        <v>11</v>
      </c>
      <c r="D103" s="14">
        <f t="shared" ref="D103:I103" si="6">SUM(D98:D102)</f>
        <v>22.500000000000004</v>
      </c>
      <c r="E103" s="14">
        <f t="shared" si="6"/>
        <v>22.999999999999996</v>
      </c>
      <c r="F103" s="14">
        <f t="shared" si="6"/>
        <v>95.75</v>
      </c>
      <c r="G103" s="14">
        <f t="shared" si="6"/>
        <v>680</v>
      </c>
      <c r="H103" s="14">
        <f t="shared" si="6"/>
        <v>644</v>
      </c>
      <c r="I103" s="46">
        <f t="shared" si="6"/>
        <v>125.77000000000001</v>
      </c>
    </row>
    <row r="104" spans="2:9" ht="15.75" x14ac:dyDescent="0.25">
      <c r="B104" s="16"/>
      <c r="C104" s="13" t="s">
        <v>22</v>
      </c>
      <c r="D104" s="23"/>
      <c r="E104" s="23"/>
      <c r="F104" s="23"/>
      <c r="G104" s="23"/>
      <c r="H104" s="18"/>
      <c r="I104" s="45"/>
    </row>
    <row r="105" spans="2:9" ht="15.75" x14ac:dyDescent="0.25">
      <c r="B105" s="19" t="s">
        <v>19</v>
      </c>
      <c r="C105" s="61" t="s">
        <v>38</v>
      </c>
      <c r="D105" s="20">
        <v>0.6</v>
      </c>
      <c r="E105" s="20">
        <v>4.2</v>
      </c>
      <c r="F105" s="20">
        <v>4.2</v>
      </c>
      <c r="G105" s="20">
        <v>58.2</v>
      </c>
      <c r="H105" s="21">
        <v>60</v>
      </c>
      <c r="I105" s="45">
        <v>19.89</v>
      </c>
    </row>
    <row r="106" spans="2:9" ht="15.75" x14ac:dyDescent="0.25">
      <c r="B106" s="19" t="s">
        <v>39</v>
      </c>
      <c r="C106" s="56" t="s">
        <v>40</v>
      </c>
      <c r="D106" s="20">
        <v>5.9980000000000002</v>
      </c>
      <c r="E106" s="20">
        <v>8.702</v>
      </c>
      <c r="F106" s="20">
        <v>12.698</v>
      </c>
      <c r="G106" s="20">
        <v>153.10599999999999</v>
      </c>
      <c r="H106" s="21">
        <v>260</v>
      </c>
      <c r="I106" s="45">
        <v>32.74</v>
      </c>
    </row>
    <row r="107" spans="2:9" ht="15.75" x14ac:dyDescent="0.25">
      <c r="B107" s="19" t="s">
        <v>77</v>
      </c>
      <c r="C107" s="61" t="s">
        <v>78</v>
      </c>
      <c r="D107" s="20">
        <v>16.79</v>
      </c>
      <c r="E107" s="20">
        <v>14.27</v>
      </c>
      <c r="F107" s="20">
        <v>55.54</v>
      </c>
      <c r="G107" s="20">
        <v>414.43</v>
      </c>
      <c r="H107" s="25">
        <v>240</v>
      </c>
      <c r="I107" s="45">
        <v>62.37</v>
      </c>
    </row>
    <row r="108" spans="2:9" ht="15.75" x14ac:dyDescent="0.25">
      <c r="B108" s="19" t="s">
        <v>19</v>
      </c>
      <c r="C108" s="56" t="s">
        <v>79</v>
      </c>
      <c r="D108" s="20">
        <v>0</v>
      </c>
      <c r="E108" s="20">
        <v>0</v>
      </c>
      <c r="F108" s="20">
        <v>23</v>
      </c>
      <c r="G108" s="20">
        <v>92</v>
      </c>
      <c r="H108" s="21">
        <v>200</v>
      </c>
      <c r="I108" s="45">
        <v>32.5</v>
      </c>
    </row>
    <row r="109" spans="2:9" ht="31.5" x14ac:dyDescent="0.25">
      <c r="B109" s="19" t="s">
        <v>19</v>
      </c>
      <c r="C109" s="56" t="s">
        <v>21</v>
      </c>
      <c r="D109" s="25">
        <v>2.31</v>
      </c>
      <c r="E109" s="25">
        <v>0.28999999999999998</v>
      </c>
      <c r="F109" s="25">
        <v>14.37</v>
      </c>
      <c r="G109" s="25">
        <v>70.8</v>
      </c>
      <c r="H109" s="25">
        <v>30</v>
      </c>
      <c r="I109" s="45">
        <v>3.08</v>
      </c>
    </row>
    <row r="110" spans="2:9" ht="15.75" x14ac:dyDescent="0.25">
      <c r="B110" s="19" t="s">
        <v>19</v>
      </c>
      <c r="C110" s="56" t="s">
        <v>20</v>
      </c>
      <c r="D110" s="25">
        <v>1.25</v>
      </c>
      <c r="E110" s="25">
        <v>0.19</v>
      </c>
      <c r="F110" s="25">
        <v>7.44</v>
      </c>
      <c r="G110" s="25">
        <v>33.92</v>
      </c>
      <c r="H110" s="58">
        <v>16</v>
      </c>
      <c r="I110" s="47">
        <v>1.6</v>
      </c>
    </row>
    <row r="111" spans="2:9" ht="15.75" x14ac:dyDescent="0.25">
      <c r="B111" s="16"/>
      <c r="C111" s="22" t="s">
        <v>11</v>
      </c>
      <c r="D111" s="14">
        <f t="shared" ref="D111:I111" si="7">SUM(D105:D110)</f>
        <v>26.947999999999997</v>
      </c>
      <c r="E111" s="14">
        <f t="shared" si="7"/>
        <v>27.652000000000001</v>
      </c>
      <c r="F111" s="14">
        <f t="shared" si="7"/>
        <v>117.248</v>
      </c>
      <c r="G111" s="14">
        <f t="shared" si="7"/>
        <v>822.4559999999999</v>
      </c>
      <c r="H111" s="14">
        <f t="shared" si="7"/>
        <v>806</v>
      </c>
      <c r="I111" s="46">
        <f t="shared" si="7"/>
        <v>152.18</v>
      </c>
    </row>
    <row r="112" spans="2:9" ht="15.75" x14ac:dyDescent="0.25">
      <c r="B112" s="16"/>
      <c r="C112" s="13" t="s">
        <v>23</v>
      </c>
      <c r="D112" s="23"/>
      <c r="E112" s="23"/>
      <c r="F112" s="23"/>
      <c r="G112" s="23"/>
      <c r="H112" s="18"/>
      <c r="I112" s="45"/>
    </row>
    <row r="113" spans="2:9" ht="15.75" x14ac:dyDescent="0.25">
      <c r="B113" s="19" t="s">
        <v>65</v>
      </c>
      <c r="C113" s="59" t="s">
        <v>66</v>
      </c>
      <c r="D113" s="20">
        <v>0.78</v>
      </c>
      <c r="E113" s="20">
        <v>1.94</v>
      </c>
      <c r="F113" s="20">
        <v>3.87</v>
      </c>
      <c r="G113" s="20">
        <v>36.24</v>
      </c>
      <c r="H113" s="21">
        <v>60</v>
      </c>
      <c r="I113" s="44">
        <v>15.58</v>
      </c>
    </row>
    <row r="114" spans="2:9" ht="15.75" x14ac:dyDescent="0.25">
      <c r="B114" s="19" t="s">
        <v>71</v>
      </c>
      <c r="C114" s="61" t="s">
        <v>72</v>
      </c>
      <c r="D114" s="20">
        <v>1.75</v>
      </c>
      <c r="E114" s="20">
        <v>6.18</v>
      </c>
      <c r="F114" s="20">
        <v>9.24</v>
      </c>
      <c r="G114" s="20">
        <v>99.5</v>
      </c>
      <c r="H114" s="25">
        <v>100</v>
      </c>
      <c r="I114" s="45">
        <v>28.37</v>
      </c>
    </row>
    <row r="115" spans="2:9" ht="15.75" x14ac:dyDescent="0.25">
      <c r="B115" s="19" t="s">
        <v>67</v>
      </c>
      <c r="C115" s="56" t="s">
        <v>68</v>
      </c>
      <c r="D115" s="20">
        <v>10.4</v>
      </c>
      <c r="E115" s="20">
        <v>12.34</v>
      </c>
      <c r="F115" s="20">
        <v>25.9</v>
      </c>
      <c r="G115" s="20">
        <v>254.83</v>
      </c>
      <c r="H115" s="21">
        <v>100</v>
      </c>
      <c r="I115" s="45">
        <v>51.55</v>
      </c>
    </row>
    <row r="116" spans="2:9" ht="15.75" x14ac:dyDescent="0.25">
      <c r="B116" s="19" t="s">
        <v>69</v>
      </c>
      <c r="C116" s="56" t="s">
        <v>70</v>
      </c>
      <c r="D116" s="20">
        <v>3.06</v>
      </c>
      <c r="E116" s="20">
        <v>4.8</v>
      </c>
      <c r="F116" s="20">
        <v>20.440000000000001</v>
      </c>
      <c r="G116" s="20">
        <v>137.25</v>
      </c>
      <c r="H116" s="21">
        <v>150</v>
      </c>
      <c r="I116" s="45">
        <v>25.57</v>
      </c>
    </row>
    <row r="117" spans="2:9" ht="15.75" x14ac:dyDescent="0.25">
      <c r="B117" s="19" t="s">
        <v>73</v>
      </c>
      <c r="C117" s="56" t="s">
        <v>74</v>
      </c>
      <c r="D117" s="20">
        <v>15.6</v>
      </c>
      <c r="E117" s="20">
        <v>16.149999999999999</v>
      </c>
      <c r="F117" s="20">
        <v>9.69</v>
      </c>
      <c r="G117" s="20">
        <v>247.82</v>
      </c>
      <c r="H117" s="21">
        <v>280</v>
      </c>
      <c r="I117" s="45">
        <v>84.21</v>
      </c>
    </row>
    <row r="118" spans="2:9" ht="15.75" x14ac:dyDescent="0.25">
      <c r="B118" s="19" t="s">
        <v>75</v>
      </c>
      <c r="C118" s="56" t="s">
        <v>76</v>
      </c>
      <c r="D118" s="20">
        <v>0.2</v>
      </c>
      <c r="E118" s="20">
        <v>0</v>
      </c>
      <c r="F118" s="20">
        <v>46.5</v>
      </c>
      <c r="G118" s="20">
        <v>187.4</v>
      </c>
      <c r="H118" s="21">
        <v>200</v>
      </c>
      <c r="I118" s="45">
        <v>6.67</v>
      </c>
    </row>
    <row r="119" spans="2:9" ht="15.75" x14ac:dyDescent="0.25">
      <c r="B119" s="19" t="s">
        <v>36</v>
      </c>
      <c r="C119" s="57" t="s">
        <v>37</v>
      </c>
      <c r="D119" s="20">
        <v>1.45</v>
      </c>
      <c r="E119" s="20">
        <v>0.192</v>
      </c>
      <c r="F119" s="20">
        <v>11.733000000000001</v>
      </c>
      <c r="G119" s="20">
        <v>54.46</v>
      </c>
      <c r="H119" s="21">
        <v>200</v>
      </c>
      <c r="I119" s="45">
        <v>8.3800000000000008</v>
      </c>
    </row>
    <row r="120" spans="2:9" ht="31.5" x14ac:dyDescent="0.25">
      <c r="B120" s="19" t="s">
        <v>19</v>
      </c>
      <c r="C120" s="56" t="s">
        <v>21</v>
      </c>
      <c r="D120" s="26">
        <v>3.08</v>
      </c>
      <c r="E120" s="26">
        <v>0.38</v>
      </c>
      <c r="F120" s="26">
        <v>19.16</v>
      </c>
      <c r="G120" s="26">
        <v>94.4</v>
      </c>
      <c r="H120" s="25">
        <v>40</v>
      </c>
      <c r="I120" s="45">
        <v>4.12</v>
      </c>
    </row>
    <row r="121" spans="2:9" ht="15.75" x14ac:dyDescent="0.25">
      <c r="B121" s="19" t="s">
        <v>19</v>
      </c>
      <c r="C121" s="56" t="s">
        <v>20</v>
      </c>
      <c r="D121" s="26">
        <v>1.87</v>
      </c>
      <c r="E121" s="26">
        <v>0.28999999999999998</v>
      </c>
      <c r="F121" s="26">
        <v>11.16</v>
      </c>
      <c r="G121" s="26">
        <v>50.88</v>
      </c>
      <c r="H121" s="25">
        <v>24</v>
      </c>
      <c r="I121" s="47">
        <v>2.4</v>
      </c>
    </row>
    <row r="122" spans="2:9" ht="15.75" x14ac:dyDescent="0.25">
      <c r="B122" s="5"/>
      <c r="C122" s="36"/>
      <c r="D122" s="7"/>
      <c r="E122" s="7"/>
      <c r="F122" s="7"/>
      <c r="G122" s="7"/>
      <c r="H122" s="31"/>
      <c r="I122" s="48"/>
    </row>
    <row r="123" spans="2:9" ht="15.75" x14ac:dyDescent="0.25">
      <c r="B123" s="5"/>
      <c r="C123" s="10" t="s">
        <v>15</v>
      </c>
      <c r="D123" s="29"/>
      <c r="E123" s="29"/>
      <c r="F123" s="29"/>
      <c r="G123" s="29"/>
      <c r="H123" s="30" t="s">
        <v>16</v>
      </c>
      <c r="I123" s="48"/>
    </row>
    <row r="124" spans="2:9" ht="15.75" x14ac:dyDescent="0.25">
      <c r="B124" s="5"/>
      <c r="C124" s="6"/>
      <c r="D124" s="7"/>
      <c r="E124" s="7"/>
      <c r="F124" s="7"/>
      <c r="G124" s="7"/>
      <c r="H124" s="31"/>
      <c r="I124" s="48"/>
    </row>
    <row r="125" spans="2:9" ht="15.75" x14ac:dyDescent="0.25">
      <c r="B125" s="5"/>
      <c r="C125" s="10" t="s">
        <v>17</v>
      </c>
      <c r="D125" s="7"/>
      <c r="E125" s="7"/>
      <c r="F125" s="7"/>
      <c r="G125" s="7"/>
      <c r="H125" s="31"/>
      <c r="I125" s="48"/>
    </row>
    <row r="126" spans="2:9" ht="15.75" x14ac:dyDescent="0.25">
      <c r="B126" s="5"/>
      <c r="C126" s="6"/>
      <c r="D126" s="7"/>
      <c r="E126" s="7"/>
      <c r="F126" s="7"/>
      <c r="G126" s="7"/>
      <c r="H126" s="31"/>
      <c r="I126" s="48"/>
    </row>
    <row r="127" spans="2:9" ht="16.5" thickBot="1" x14ac:dyDescent="0.3">
      <c r="B127" s="32"/>
      <c r="C127" s="33" t="s">
        <v>18</v>
      </c>
      <c r="D127" s="34"/>
      <c r="E127" s="34"/>
      <c r="F127" s="34"/>
      <c r="G127" s="34"/>
      <c r="H127" s="35"/>
      <c r="I127" s="49"/>
    </row>
    <row r="128" spans="2:9" ht="15.75" x14ac:dyDescent="0.25">
      <c r="B128" s="7"/>
      <c r="C128" s="6"/>
      <c r="D128" s="7"/>
      <c r="E128" s="7"/>
      <c r="F128" s="7"/>
      <c r="G128" s="7"/>
      <c r="H128" s="31"/>
      <c r="I128" s="31"/>
    </row>
    <row r="129" spans="2:9" ht="15.75" x14ac:dyDescent="0.25">
      <c r="B129" s="7"/>
      <c r="C129" s="6"/>
      <c r="D129" s="7"/>
      <c r="E129" s="7"/>
      <c r="F129" s="7"/>
      <c r="G129" s="7"/>
      <c r="H129" s="31"/>
      <c r="I129" s="31"/>
    </row>
    <row r="130" spans="2:9" ht="16.5" thickBot="1" x14ac:dyDescent="0.3">
      <c r="B130" s="7"/>
      <c r="C130" s="6"/>
      <c r="D130" s="7"/>
      <c r="E130" s="7"/>
      <c r="F130" s="7"/>
      <c r="G130" s="7"/>
      <c r="H130" s="31"/>
      <c r="I130" s="31"/>
    </row>
    <row r="131" spans="2:9" ht="15.75" x14ac:dyDescent="0.25">
      <c r="B131" s="1"/>
      <c r="C131" s="2" t="s">
        <v>0</v>
      </c>
      <c r="D131" s="3"/>
      <c r="E131" s="3"/>
      <c r="F131" s="3"/>
      <c r="G131" s="3"/>
      <c r="H131" s="37" t="s">
        <v>1</v>
      </c>
      <c r="I131" s="50"/>
    </row>
    <row r="132" spans="2:9" ht="15.75" x14ac:dyDescent="0.25">
      <c r="B132" s="5"/>
      <c r="C132" s="6"/>
      <c r="D132" s="7"/>
      <c r="E132" s="7"/>
      <c r="F132" s="7"/>
      <c r="G132" s="7"/>
      <c r="H132" s="31"/>
      <c r="I132" s="48"/>
    </row>
    <row r="133" spans="2:9" ht="15.75" x14ac:dyDescent="0.25">
      <c r="B133" s="9"/>
      <c r="C133" s="10" t="str">
        <f>C86</f>
        <v>Меню на 21 октября 2026 г.</v>
      </c>
      <c r="D133" s="7"/>
      <c r="E133" s="7"/>
      <c r="F133" s="7"/>
      <c r="G133" s="7"/>
      <c r="H133" s="31"/>
      <c r="I133" s="48"/>
    </row>
    <row r="134" spans="2:9" ht="15.75" x14ac:dyDescent="0.25">
      <c r="B134" s="5"/>
      <c r="C134" s="11"/>
      <c r="D134" s="7"/>
      <c r="E134" s="7"/>
      <c r="F134" s="7"/>
      <c r="G134" s="7"/>
      <c r="H134" s="31"/>
      <c r="I134" s="48"/>
    </row>
    <row r="135" spans="2:9" ht="15.75" x14ac:dyDescent="0.25">
      <c r="B135" s="38" t="s">
        <v>2</v>
      </c>
      <c r="C135" s="13" t="s">
        <v>3</v>
      </c>
      <c r="D135" s="14" t="s">
        <v>4</v>
      </c>
      <c r="E135" s="14" t="s">
        <v>5</v>
      </c>
      <c r="F135" s="14" t="s">
        <v>6</v>
      </c>
      <c r="G135" s="14" t="s">
        <v>7</v>
      </c>
      <c r="H135" s="15" t="s">
        <v>8</v>
      </c>
      <c r="I135" s="43" t="s">
        <v>9</v>
      </c>
    </row>
    <row r="136" spans="2:9" ht="15.75" x14ac:dyDescent="0.25">
      <c r="B136" s="27"/>
      <c r="C136" s="13" t="s">
        <v>13</v>
      </c>
      <c r="D136" s="62"/>
      <c r="E136" s="63"/>
      <c r="F136" s="63"/>
      <c r="G136" s="63"/>
      <c r="H136" s="39"/>
      <c r="I136" s="51"/>
    </row>
    <row r="137" spans="2:9" ht="15.75" x14ac:dyDescent="0.25">
      <c r="B137" s="19" t="s">
        <v>19</v>
      </c>
      <c r="C137" s="61" t="s">
        <v>38</v>
      </c>
      <c r="D137" s="20">
        <v>0.6</v>
      </c>
      <c r="E137" s="20">
        <v>4.2</v>
      </c>
      <c r="F137" s="20">
        <v>4.2</v>
      </c>
      <c r="G137" s="20">
        <v>58.2</v>
      </c>
      <c r="H137" s="21">
        <v>60</v>
      </c>
      <c r="I137" s="45">
        <v>19.89</v>
      </c>
    </row>
    <row r="138" spans="2:9" ht="15.75" x14ac:dyDescent="0.25">
      <c r="B138" s="19" t="s">
        <v>39</v>
      </c>
      <c r="C138" s="56" t="s">
        <v>40</v>
      </c>
      <c r="D138" s="20">
        <v>5.9980000000000002</v>
      </c>
      <c r="E138" s="20">
        <v>8.702</v>
      </c>
      <c r="F138" s="20">
        <v>12.698</v>
      </c>
      <c r="G138" s="20">
        <v>153.10599999999999</v>
      </c>
      <c r="H138" s="21">
        <v>260</v>
      </c>
      <c r="I138" s="45">
        <v>32.74</v>
      </c>
    </row>
    <row r="139" spans="2:9" ht="15.75" x14ac:dyDescent="0.25">
      <c r="B139" s="19" t="s">
        <v>77</v>
      </c>
      <c r="C139" s="61" t="s">
        <v>78</v>
      </c>
      <c r="D139" s="20">
        <v>16.79</v>
      </c>
      <c r="E139" s="20">
        <v>14.27</v>
      </c>
      <c r="F139" s="20">
        <v>55.54</v>
      </c>
      <c r="G139" s="20">
        <v>414.43</v>
      </c>
      <c r="H139" s="25">
        <v>240</v>
      </c>
      <c r="I139" s="45">
        <v>62.37</v>
      </c>
    </row>
    <row r="140" spans="2:9" ht="15.75" x14ac:dyDescent="0.25">
      <c r="B140" s="19" t="s">
        <v>19</v>
      </c>
      <c r="C140" s="56" t="s">
        <v>79</v>
      </c>
      <c r="D140" s="20">
        <v>0</v>
      </c>
      <c r="E140" s="20">
        <v>0</v>
      </c>
      <c r="F140" s="20">
        <v>23</v>
      </c>
      <c r="G140" s="20">
        <v>92</v>
      </c>
      <c r="H140" s="21">
        <v>200</v>
      </c>
      <c r="I140" s="45">
        <v>32.5</v>
      </c>
    </row>
    <row r="141" spans="2:9" ht="31.5" x14ac:dyDescent="0.25">
      <c r="B141" s="19" t="s">
        <v>19</v>
      </c>
      <c r="C141" s="56" t="s">
        <v>21</v>
      </c>
      <c r="D141" s="25">
        <v>2.31</v>
      </c>
      <c r="E141" s="25">
        <v>0.28999999999999998</v>
      </c>
      <c r="F141" s="25">
        <v>14.37</v>
      </c>
      <c r="G141" s="25">
        <v>70.8</v>
      </c>
      <c r="H141" s="25">
        <v>30</v>
      </c>
      <c r="I141" s="45">
        <v>3.08</v>
      </c>
    </row>
    <row r="142" spans="2:9" ht="15.75" x14ac:dyDescent="0.25">
      <c r="B142" s="19" t="s">
        <v>19</v>
      </c>
      <c r="C142" s="56" t="s">
        <v>20</v>
      </c>
      <c r="D142" s="25">
        <v>1.25</v>
      </c>
      <c r="E142" s="25">
        <v>0.19</v>
      </c>
      <c r="F142" s="25">
        <v>7.44</v>
      </c>
      <c r="G142" s="25">
        <v>33.92</v>
      </c>
      <c r="H142" s="58">
        <v>16</v>
      </c>
      <c r="I142" s="47">
        <v>1.6</v>
      </c>
    </row>
    <row r="143" spans="2:9" ht="15.75" x14ac:dyDescent="0.25">
      <c r="B143" s="16"/>
      <c r="C143" s="22" t="s">
        <v>11</v>
      </c>
      <c r="D143" s="14">
        <f t="shared" ref="D143:I143" si="8">SUM(D137:D142)</f>
        <v>26.947999999999997</v>
      </c>
      <c r="E143" s="14">
        <f t="shared" si="8"/>
        <v>27.652000000000001</v>
      </c>
      <c r="F143" s="14">
        <f t="shared" si="8"/>
        <v>117.248</v>
      </c>
      <c r="G143" s="14">
        <f t="shared" si="8"/>
        <v>822.4559999999999</v>
      </c>
      <c r="H143" s="14">
        <f t="shared" si="8"/>
        <v>806</v>
      </c>
      <c r="I143" s="46">
        <f t="shared" si="8"/>
        <v>152.18</v>
      </c>
    </row>
    <row r="144" spans="2:9" ht="15.75" x14ac:dyDescent="0.25">
      <c r="B144" s="16"/>
      <c r="C144" s="13" t="s">
        <v>14</v>
      </c>
      <c r="D144" s="24"/>
      <c r="E144" s="24"/>
      <c r="F144" s="24"/>
      <c r="G144" s="24"/>
      <c r="H144" s="24"/>
      <c r="I144" s="45"/>
    </row>
    <row r="145" spans="2:9" ht="15.75" x14ac:dyDescent="0.25">
      <c r="B145" s="19" t="s">
        <v>19</v>
      </c>
      <c r="C145" s="61" t="s">
        <v>38</v>
      </c>
      <c r="D145" s="20">
        <v>1</v>
      </c>
      <c r="E145" s="20">
        <v>7</v>
      </c>
      <c r="F145" s="20">
        <v>7</v>
      </c>
      <c r="G145" s="20">
        <v>97</v>
      </c>
      <c r="H145" s="21">
        <v>100</v>
      </c>
      <c r="I145" s="45">
        <v>27.44</v>
      </c>
    </row>
    <row r="146" spans="2:9" ht="15.75" x14ac:dyDescent="0.25">
      <c r="B146" s="19" t="s">
        <v>39</v>
      </c>
      <c r="C146" s="56" t="s">
        <v>40</v>
      </c>
      <c r="D146" s="20">
        <v>5.9980000000000002</v>
      </c>
      <c r="E146" s="20">
        <v>8.702</v>
      </c>
      <c r="F146" s="20">
        <v>12.698</v>
      </c>
      <c r="G146" s="20">
        <v>153.10599999999999</v>
      </c>
      <c r="H146" s="21">
        <v>260</v>
      </c>
      <c r="I146" s="45">
        <v>32.74</v>
      </c>
    </row>
    <row r="147" spans="2:9" ht="15.75" x14ac:dyDescent="0.25">
      <c r="B147" s="19" t="s">
        <v>77</v>
      </c>
      <c r="C147" s="61" t="s">
        <v>78</v>
      </c>
      <c r="D147" s="20">
        <v>19.55</v>
      </c>
      <c r="E147" s="20">
        <v>15.83</v>
      </c>
      <c r="F147" s="20">
        <v>61.03</v>
      </c>
      <c r="G147" s="20">
        <v>464.61</v>
      </c>
      <c r="H147" s="25">
        <v>280</v>
      </c>
      <c r="I147" s="45">
        <v>77.22</v>
      </c>
    </row>
    <row r="148" spans="2:9" ht="15.75" x14ac:dyDescent="0.25">
      <c r="B148" s="19" t="s">
        <v>19</v>
      </c>
      <c r="C148" s="56" t="s">
        <v>79</v>
      </c>
      <c r="D148" s="20">
        <v>0</v>
      </c>
      <c r="E148" s="20">
        <v>0</v>
      </c>
      <c r="F148" s="20">
        <v>23</v>
      </c>
      <c r="G148" s="20">
        <v>92</v>
      </c>
      <c r="H148" s="21">
        <v>200</v>
      </c>
      <c r="I148" s="45">
        <v>32.5</v>
      </c>
    </row>
    <row r="149" spans="2:9" ht="31.5" x14ac:dyDescent="0.25">
      <c r="B149" s="19" t="s">
        <v>19</v>
      </c>
      <c r="C149" s="56" t="s">
        <v>21</v>
      </c>
      <c r="D149" s="26">
        <v>3.08</v>
      </c>
      <c r="E149" s="26">
        <v>0.38</v>
      </c>
      <c r="F149" s="26">
        <v>19.16</v>
      </c>
      <c r="G149" s="26">
        <v>94.4</v>
      </c>
      <c r="H149" s="25">
        <v>40</v>
      </c>
      <c r="I149" s="45">
        <v>4.12</v>
      </c>
    </row>
    <row r="150" spans="2:9" ht="15.75" x14ac:dyDescent="0.25">
      <c r="B150" s="19" t="s">
        <v>19</v>
      </c>
      <c r="C150" s="56" t="s">
        <v>20</v>
      </c>
      <c r="D150" s="26">
        <v>1.87</v>
      </c>
      <c r="E150" s="26">
        <v>0.28999999999999998</v>
      </c>
      <c r="F150" s="26">
        <v>11.16</v>
      </c>
      <c r="G150" s="26">
        <v>50.88</v>
      </c>
      <c r="H150" s="25">
        <v>24</v>
      </c>
      <c r="I150" s="47">
        <v>2.4</v>
      </c>
    </row>
    <row r="151" spans="2:9" ht="15.75" x14ac:dyDescent="0.25">
      <c r="B151" s="27"/>
      <c r="C151" s="60" t="s">
        <v>11</v>
      </c>
      <c r="D151" s="28">
        <f t="shared" ref="D151:I151" si="9">SUM(D145:D150)</f>
        <v>31.498000000000001</v>
      </c>
      <c r="E151" s="28">
        <f t="shared" si="9"/>
        <v>32.201999999999998</v>
      </c>
      <c r="F151" s="28">
        <f t="shared" si="9"/>
        <v>134.048</v>
      </c>
      <c r="G151" s="28">
        <f t="shared" si="9"/>
        <v>951.99599999999998</v>
      </c>
      <c r="H151" s="28">
        <f t="shared" si="9"/>
        <v>904</v>
      </c>
      <c r="I151" s="52">
        <f t="shared" si="9"/>
        <v>176.42000000000002</v>
      </c>
    </row>
    <row r="152" spans="2:9" ht="15.75" x14ac:dyDescent="0.25">
      <c r="B152" s="5"/>
      <c r="C152" s="36"/>
      <c r="D152" s="17"/>
      <c r="E152" s="17"/>
      <c r="F152" s="17"/>
      <c r="G152" s="17"/>
      <c r="H152" s="18"/>
      <c r="I152" s="44"/>
    </row>
    <row r="153" spans="2:9" ht="15.75" x14ac:dyDescent="0.25">
      <c r="B153" s="5"/>
      <c r="C153" s="10" t="s">
        <v>15</v>
      </c>
      <c r="D153" s="7"/>
      <c r="E153" s="7"/>
      <c r="F153" s="7"/>
      <c r="G153" s="7"/>
      <c r="H153" s="54" t="s">
        <v>16</v>
      </c>
      <c r="I153" s="42"/>
    </row>
    <row r="154" spans="2:9" ht="15.75" x14ac:dyDescent="0.25">
      <c r="B154" s="5"/>
      <c r="C154" s="6"/>
      <c r="D154" s="7"/>
      <c r="E154" s="7"/>
      <c r="F154" s="7"/>
      <c r="G154" s="7"/>
      <c r="H154" s="8"/>
      <c r="I154" s="42"/>
    </row>
    <row r="155" spans="2:9" ht="15.75" x14ac:dyDescent="0.25">
      <c r="B155" s="5"/>
      <c r="C155" s="10" t="s">
        <v>17</v>
      </c>
      <c r="D155" s="7"/>
      <c r="E155" s="7"/>
      <c r="F155" s="7"/>
      <c r="G155" s="7"/>
      <c r="H155" s="8"/>
      <c r="I155" s="42"/>
    </row>
    <row r="156" spans="2:9" ht="15.75" x14ac:dyDescent="0.25">
      <c r="B156" s="5"/>
      <c r="C156" s="6"/>
      <c r="D156" s="7"/>
      <c r="E156" s="7"/>
      <c r="F156" s="7"/>
      <c r="G156" s="7"/>
      <c r="H156" s="8"/>
      <c r="I156" s="42"/>
    </row>
    <row r="157" spans="2:9" ht="16.5" thickBot="1" x14ac:dyDescent="0.3">
      <c r="B157" s="32"/>
      <c r="C157" s="33" t="s">
        <v>18</v>
      </c>
      <c r="D157" s="34"/>
      <c r="E157" s="34"/>
      <c r="F157" s="34"/>
      <c r="G157" s="34"/>
      <c r="H157" s="40"/>
      <c r="I157" s="53"/>
    </row>
    <row r="158" spans="2:9" ht="15.75" x14ac:dyDescent="0.25">
      <c r="B158" s="7"/>
      <c r="C158" s="7"/>
      <c r="D158" s="7"/>
      <c r="E158" s="7"/>
      <c r="F158" s="7"/>
      <c r="G158" s="7"/>
      <c r="H158" s="7"/>
      <c r="I158" s="7"/>
    </row>
    <row r="159" spans="2:9" ht="15.75" x14ac:dyDescent="0.25">
      <c r="B159" s="7"/>
      <c r="C159" s="7"/>
      <c r="D159" s="7"/>
      <c r="E159" s="7"/>
      <c r="F159" s="7"/>
      <c r="G159" s="7"/>
      <c r="H159" s="7"/>
      <c r="I159" s="7"/>
    </row>
    <row r="160" spans="2:9" ht="16.5" thickBot="1" x14ac:dyDescent="0.3">
      <c r="B160" s="7"/>
      <c r="C160" s="7"/>
      <c r="D160" s="7"/>
      <c r="E160" s="7"/>
      <c r="F160" s="7"/>
      <c r="G160" s="7"/>
      <c r="H160" s="7"/>
      <c r="I160" s="7"/>
    </row>
    <row r="161" spans="2:9" ht="15.75" x14ac:dyDescent="0.25">
      <c r="B161" s="1"/>
      <c r="C161" s="2" t="s">
        <v>0</v>
      </c>
      <c r="D161" s="3"/>
      <c r="E161" s="3"/>
      <c r="F161" s="3"/>
      <c r="G161" s="3"/>
      <c r="H161" s="4" t="s">
        <v>1</v>
      </c>
      <c r="I161" s="41"/>
    </row>
    <row r="162" spans="2:9" ht="15.75" x14ac:dyDescent="0.25">
      <c r="B162" s="5"/>
      <c r="C162" s="6"/>
      <c r="D162" s="7"/>
      <c r="E162" s="7"/>
      <c r="F162" s="7"/>
      <c r="G162" s="7"/>
      <c r="H162" s="8"/>
      <c r="I162" s="42"/>
    </row>
    <row r="163" spans="2:9" ht="15.75" x14ac:dyDescent="0.25">
      <c r="B163" s="9"/>
      <c r="C163" s="10" t="str">
        <f>T("Меню на 22 ноября 2026 г.")</f>
        <v>Меню на 22 ноября 2026 г.</v>
      </c>
      <c r="D163" s="7"/>
      <c r="E163" s="7"/>
      <c r="F163" s="7"/>
      <c r="G163" s="7"/>
      <c r="H163" s="8"/>
      <c r="I163" s="42"/>
    </row>
    <row r="164" spans="2:9" ht="15.75" x14ac:dyDescent="0.25">
      <c r="B164" s="5"/>
      <c r="C164" s="11"/>
      <c r="D164" s="7"/>
      <c r="E164" s="7"/>
      <c r="F164" s="7"/>
      <c r="G164" s="7"/>
      <c r="H164" s="8"/>
      <c r="I164" s="42"/>
    </row>
    <row r="165" spans="2:9" ht="15.75" x14ac:dyDescent="0.25">
      <c r="B165" s="12" t="s">
        <v>2</v>
      </c>
      <c r="C165" s="13" t="s">
        <v>3</v>
      </c>
      <c r="D165" s="14" t="s">
        <v>4</v>
      </c>
      <c r="E165" s="14" t="s">
        <v>5</v>
      </c>
      <c r="F165" s="14" t="s">
        <v>6</v>
      </c>
      <c r="G165" s="14" t="s">
        <v>7</v>
      </c>
      <c r="H165" s="15" t="s">
        <v>8</v>
      </c>
      <c r="I165" s="43" t="s">
        <v>9</v>
      </c>
    </row>
    <row r="166" spans="2:9" ht="15.75" x14ac:dyDescent="0.25">
      <c r="B166" s="16"/>
      <c r="C166" s="13" t="s">
        <v>10</v>
      </c>
      <c r="D166" s="17"/>
      <c r="E166" s="17"/>
      <c r="F166" s="17"/>
      <c r="G166" s="17"/>
      <c r="H166" s="18"/>
      <c r="I166" s="44"/>
    </row>
    <row r="167" spans="2:9" ht="15.75" x14ac:dyDescent="0.25">
      <c r="B167" s="19" t="s">
        <v>34</v>
      </c>
      <c r="C167" s="57" t="s">
        <v>35</v>
      </c>
      <c r="D167" s="20">
        <v>0.65</v>
      </c>
      <c r="E167" s="20">
        <v>3.62</v>
      </c>
      <c r="F167" s="20">
        <v>2.06</v>
      </c>
      <c r="G167" s="20">
        <v>43.68</v>
      </c>
      <c r="H167" s="21">
        <v>60</v>
      </c>
      <c r="I167" s="71">
        <v>29.78</v>
      </c>
    </row>
    <row r="168" spans="2:9" ht="15.75" x14ac:dyDescent="0.25">
      <c r="B168" s="19" t="s">
        <v>80</v>
      </c>
      <c r="C168" s="61" t="s">
        <v>81</v>
      </c>
      <c r="D168" s="20">
        <v>13.59</v>
      </c>
      <c r="E168" s="20">
        <v>15.46</v>
      </c>
      <c r="F168" s="20">
        <v>48.15</v>
      </c>
      <c r="G168" s="20">
        <v>384.64</v>
      </c>
      <c r="H168" s="25">
        <v>200</v>
      </c>
      <c r="I168" s="51">
        <v>94.08</v>
      </c>
    </row>
    <row r="169" spans="2:9" ht="15.75" x14ac:dyDescent="0.25">
      <c r="B169" s="19" t="s">
        <v>53</v>
      </c>
      <c r="C169" s="56" t="s">
        <v>54</v>
      </c>
      <c r="D169" s="20">
        <v>1.45</v>
      </c>
      <c r="E169" s="20">
        <v>0.192</v>
      </c>
      <c r="F169" s="20">
        <v>11.733000000000001</v>
      </c>
      <c r="G169" s="20">
        <v>54.46</v>
      </c>
      <c r="H169" s="21">
        <v>200</v>
      </c>
      <c r="I169" s="51">
        <v>5.9</v>
      </c>
    </row>
    <row r="170" spans="2:9" ht="31.5" x14ac:dyDescent="0.25">
      <c r="B170" s="19" t="s">
        <v>19</v>
      </c>
      <c r="C170" s="56" t="s">
        <v>21</v>
      </c>
      <c r="D170" s="25">
        <v>2.31</v>
      </c>
      <c r="E170" s="25">
        <v>0.28999999999999998</v>
      </c>
      <c r="F170" s="25">
        <v>14.37</v>
      </c>
      <c r="G170" s="25">
        <v>70.8</v>
      </c>
      <c r="H170" s="25">
        <v>30</v>
      </c>
      <c r="I170" s="51">
        <v>3.08</v>
      </c>
    </row>
    <row r="171" spans="2:9" ht="15.75" x14ac:dyDescent="0.25">
      <c r="B171" s="19" t="s">
        <v>19</v>
      </c>
      <c r="C171" s="56" t="s">
        <v>20</v>
      </c>
      <c r="D171" s="25">
        <v>1.25</v>
      </c>
      <c r="E171" s="25">
        <v>0.19</v>
      </c>
      <c r="F171" s="25">
        <v>7.44</v>
      </c>
      <c r="G171" s="25">
        <v>33.92</v>
      </c>
      <c r="H171" s="58">
        <v>16</v>
      </c>
      <c r="I171" s="51">
        <v>1.6</v>
      </c>
    </row>
    <row r="172" spans="2:9" ht="15.75" x14ac:dyDescent="0.25">
      <c r="B172" s="16"/>
      <c r="C172" s="22" t="s">
        <v>11</v>
      </c>
      <c r="D172" s="14">
        <f t="shared" ref="D172:I172" si="10">SUM(D167:D171)</f>
        <v>19.25</v>
      </c>
      <c r="E172" s="14">
        <f t="shared" si="10"/>
        <v>19.752000000000002</v>
      </c>
      <c r="F172" s="14">
        <f t="shared" si="10"/>
        <v>83.753</v>
      </c>
      <c r="G172" s="14">
        <f t="shared" si="10"/>
        <v>587.49999999999989</v>
      </c>
      <c r="H172" s="14">
        <f t="shared" si="10"/>
        <v>506</v>
      </c>
      <c r="I172" s="72">
        <f t="shared" si="10"/>
        <v>134.44</v>
      </c>
    </row>
    <row r="173" spans="2:9" ht="15.75" x14ac:dyDescent="0.25">
      <c r="B173" s="16"/>
      <c r="C173" s="13" t="s">
        <v>12</v>
      </c>
      <c r="D173" s="23"/>
      <c r="E173" s="23"/>
      <c r="F173" s="23"/>
      <c r="G173" s="23"/>
      <c r="H173" s="24"/>
      <c r="I173" s="51"/>
    </row>
    <row r="174" spans="2:9" ht="15.75" x14ac:dyDescent="0.25">
      <c r="B174" s="19" t="s">
        <v>82</v>
      </c>
      <c r="C174" s="56" t="s">
        <v>83</v>
      </c>
      <c r="D174" s="20">
        <v>0.75</v>
      </c>
      <c r="E174" s="20">
        <v>0</v>
      </c>
      <c r="F174" s="20">
        <v>2.37</v>
      </c>
      <c r="G174" s="20">
        <v>66.66</v>
      </c>
      <c r="H174" s="21">
        <v>100</v>
      </c>
      <c r="I174" s="51">
        <v>29.33</v>
      </c>
    </row>
    <row r="175" spans="2:9" ht="15.75" x14ac:dyDescent="0.25">
      <c r="B175" s="19" t="s">
        <v>42</v>
      </c>
      <c r="C175" s="61" t="s">
        <v>41</v>
      </c>
      <c r="D175" s="20">
        <v>7.64</v>
      </c>
      <c r="E175" s="20">
        <v>9.58</v>
      </c>
      <c r="F175" s="20">
        <v>18.71</v>
      </c>
      <c r="G175" s="20">
        <v>130.80000000000001</v>
      </c>
      <c r="H175" s="25">
        <v>100</v>
      </c>
      <c r="I175" s="51">
        <v>100.22</v>
      </c>
    </row>
    <row r="176" spans="2:9" ht="15.75" x14ac:dyDescent="0.25">
      <c r="B176" s="19" t="s">
        <v>84</v>
      </c>
      <c r="C176" s="56" t="s">
        <v>85</v>
      </c>
      <c r="D176" s="20">
        <f>2.17+2.04</f>
        <v>4.21</v>
      </c>
      <c r="E176" s="20">
        <f>6.41+3.68</f>
        <v>10.09</v>
      </c>
      <c r="F176" s="20">
        <f>12.59+7.89</f>
        <v>20.48</v>
      </c>
      <c r="G176" s="20">
        <f>121+77</f>
        <v>198</v>
      </c>
      <c r="H176" s="21">
        <v>200</v>
      </c>
      <c r="I176" s="51">
        <v>35.46</v>
      </c>
    </row>
    <row r="177" spans="2:9" ht="15.75" x14ac:dyDescent="0.25">
      <c r="B177" s="19" t="s">
        <v>27</v>
      </c>
      <c r="C177" s="56" t="s">
        <v>28</v>
      </c>
      <c r="D177" s="20">
        <v>4.95</v>
      </c>
      <c r="E177" s="20">
        <v>2.665</v>
      </c>
      <c r="F177" s="20">
        <v>23.87</v>
      </c>
      <c r="G177" s="20">
        <v>139.26499999999999</v>
      </c>
      <c r="H177" s="21">
        <v>200</v>
      </c>
      <c r="I177" s="51">
        <v>19.600000000000001</v>
      </c>
    </row>
    <row r="178" spans="2:9" ht="31.5" x14ac:dyDescent="0.25">
      <c r="B178" s="19" t="s">
        <v>19</v>
      </c>
      <c r="C178" s="56" t="s">
        <v>21</v>
      </c>
      <c r="D178" s="26">
        <v>3.08</v>
      </c>
      <c r="E178" s="26">
        <v>0.38</v>
      </c>
      <c r="F178" s="26">
        <v>19.16</v>
      </c>
      <c r="G178" s="26">
        <v>94.4</v>
      </c>
      <c r="H178" s="25">
        <v>40</v>
      </c>
      <c r="I178" s="73">
        <v>4.12</v>
      </c>
    </row>
    <row r="179" spans="2:9" ht="15.75" x14ac:dyDescent="0.25">
      <c r="B179" s="19" t="s">
        <v>19</v>
      </c>
      <c r="C179" s="56" t="s">
        <v>20</v>
      </c>
      <c r="D179" s="26">
        <v>1.87</v>
      </c>
      <c r="E179" s="26">
        <v>0.28999999999999998</v>
      </c>
      <c r="F179" s="26">
        <v>11.16</v>
      </c>
      <c r="G179" s="26">
        <v>50.88</v>
      </c>
      <c r="H179" s="25">
        <v>24</v>
      </c>
      <c r="I179" s="51">
        <v>2.4</v>
      </c>
    </row>
    <row r="180" spans="2:9" ht="15.75" x14ac:dyDescent="0.25">
      <c r="B180" s="16"/>
      <c r="C180" s="22" t="s">
        <v>11</v>
      </c>
      <c r="D180" s="14">
        <f t="shared" ref="D180:I180" si="11">SUM(D174:D179)</f>
        <v>22.500000000000004</v>
      </c>
      <c r="E180" s="14">
        <f t="shared" si="11"/>
        <v>23.004999999999999</v>
      </c>
      <c r="F180" s="14">
        <f t="shared" si="11"/>
        <v>95.75</v>
      </c>
      <c r="G180" s="14">
        <f t="shared" si="11"/>
        <v>680.005</v>
      </c>
      <c r="H180" s="14">
        <f t="shared" si="11"/>
        <v>664</v>
      </c>
      <c r="I180" s="72">
        <f t="shared" si="11"/>
        <v>191.13000000000002</v>
      </c>
    </row>
    <row r="181" spans="2:9" ht="15.75" x14ac:dyDescent="0.25">
      <c r="B181" s="16"/>
      <c r="C181" s="13" t="s">
        <v>22</v>
      </c>
      <c r="D181" s="23"/>
      <c r="E181" s="23"/>
      <c r="F181" s="23"/>
      <c r="G181" s="23"/>
      <c r="H181" s="18"/>
      <c r="I181" s="51"/>
    </row>
    <row r="182" spans="2:9" ht="15.75" x14ac:dyDescent="0.25">
      <c r="B182" s="19" t="s">
        <v>29</v>
      </c>
      <c r="C182" s="59" t="s">
        <v>30</v>
      </c>
      <c r="D182" s="20">
        <v>0.78</v>
      </c>
      <c r="E182" s="20">
        <v>1.94</v>
      </c>
      <c r="F182" s="20">
        <v>3.87</v>
      </c>
      <c r="G182" s="20">
        <v>36.24</v>
      </c>
      <c r="H182" s="21">
        <v>60</v>
      </c>
      <c r="I182" s="51">
        <v>13.9</v>
      </c>
    </row>
    <row r="183" spans="2:9" ht="15.75" x14ac:dyDescent="0.25">
      <c r="B183" s="19" t="s">
        <v>86</v>
      </c>
      <c r="C183" s="56" t="s">
        <v>87</v>
      </c>
      <c r="D183" s="20">
        <v>5.05</v>
      </c>
      <c r="E183" s="20">
        <v>7.2130000000000001</v>
      </c>
      <c r="F183" s="20">
        <v>9.9860000000000007</v>
      </c>
      <c r="G183" s="20">
        <v>125.06100000000001</v>
      </c>
      <c r="H183" s="21">
        <v>250</v>
      </c>
      <c r="I183" s="51">
        <v>25.79</v>
      </c>
    </row>
    <row r="184" spans="2:9" ht="15.75" x14ac:dyDescent="0.25">
      <c r="B184" s="19" t="s">
        <v>47</v>
      </c>
      <c r="C184" s="56" t="s">
        <v>88</v>
      </c>
      <c r="D184" s="26">
        <v>1.25</v>
      </c>
      <c r="E184" s="26">
        <v>0.19</v>
      </c>
      <c r="F184" s="26">
        <v>7.44</v>
      </c>
      <c r="G184" s="26">
        <v>33.92</v>
      </c>
      <c r="H184" s="21">
        <v>10</v>
      </c>
      <c r="I184" s="51">
        <v>2.08</v>
      </c>
    </row>
    <row r="185" spans="2:9" ht="15.75" x14ac:dyDescent="0.25">
      <c r="B185" s="19" t="s">
        <v>89</v>
      </c>
      <c r="C185" s="56" t="s">
        <v>90</v>
      </c>
      <c r="D185" s="20">
        <v>5.97</v>
      </c>
      <c r="E185" s="20">
        <v>7.8</v>
      </c>
      <c r="F185" s="20">
        <v>24.86</v>
      </c>
      <c r="G185" s="20">
        <v>193.34</v>
      </c>
      <c r="H185" s="21">
        <v>90</v>
      </c>
      <c r="I185" s="51">
        <v>68.08</v>
      </c>
    </row>
    <row r="186" spans="2:9" ht="15.75" x14ac:dyDescent="0.25">
      <c r="B186" s="19" t="s">
        <v>91</v>
      </c>
      <c r="C186" s="56" t="s">
        <v>92</v>
      </c>
      <c r="D186" s="20">
        <v>10.14</v>
      </c>
      <c r="E186" s="20">
        <v>9.2240000000000002</v>
      </c>
      <c r="F186" s="20">
        <v>30.385000000000002</v>
      </c>
      <c r="G186" s="20">
        <v>245.11600000000001</v>
      </c>
      <c r="H186" s="21">
        <v>150</v>
      </c>
      <c r="I186" s="51">
        <v>21.04</v>
      </c>
    </row>
    <row r="187" spans="2:9" ht="15.75" x14ac:dyDescent="0.25">
      <c r="B187" s="19" t="s">
        <v>43</v>
      </c>
      <c r="C187" s="56" t="s">
        <v>93</v>
      </c>
      <c r="D187" s="20">
        <v>0.2</v>
      </c>
      <c r="E187" s="20">
        <v>0.8</v>
      </c>
      <c r="F187" s="20">
        <v>18.899999999999999</v>
      </c>
      <c r="G187" s="20">
        <v>84.1</v>
      </c>
      <c r="H187" s="21">
        <v>200</v>
      </c>
      <c r="I187" s="73">
        <v>11.04</v>
      </c>
    </row>
    <row r="188" spans="2:9" ht="31.5" x14ac:dyDescent="0.25">
      <c r="B188" s="19" t="s">
        <v>19</v>
      </c>
      <c r="C188" s="56" t="s">
        <v>21</v>
      </c>
      <c r="D188" s="25">
        <v>2.31</v>
      </c>
      <c r="E188" s="25">
        <v>0.28999999999999998</v>
      </c>
      <c r="F188" s="25">
        <v>14.37</v>
      </c>
      <c r="G188" s="25">
        <v>70.8</v>
      </c>
      <c r="H188" s="25">
        <v>30</v>
      </c>
      <c r="I188" s="51">
        <v>3.08</v>
      </c>
    </row>
    <row r="189" spans="2:9" ht="15.75" x14ac:dyDescent="0.25">
      <c r="B189" s="19" t="s">
        <v>19</v>
      </c>
      <c r="C189" s="56" t="s">
        <v>20</v>
      </c>
      <c r="D189" s="25">
        <v>1.25</v>
      </c>
      <c r="E189" s="25">
        <v>0.19</v>
      </c>
      <c r="F189" s="25">
        <v>7.44</v>
      </c>
      <c r="G189" s="25">
        <v>33.92</v>
      </c>
      <c r="H189" s="58">
        <v>16</v>
      </c>
      <c r="I189" s="51">
        <v>1.6</v>
      </c>
    </row>
    <row r="190" spans="2:9" ht="15.75" x14ac:dyDescent="0.25">
      <c r="B190" s="16"/>
      <c r="C190" s="22" t="s">
        <v>11</v>
      </c>
      <c r="D190" s="14">
        <f t="shared" ref="D190:H190" si="12">SUM(D182:D189)</f>
        <v>26.95</v>
      </c>
      <c r="E190" s="14">
        <f t="shared" si="12"/>
        <v>27.647000000000002</v>
      </c>
      <c r="F190" s="14">
        <f t="shared" si="12"/>
        <v>117.251</v>
      </c>
      <c r="G190" s="14">
        <f t="shared" si="12"/>
        <v>822.49699999999996</v>
      </c>
      <c r="H190" s="14">
        <f t="shared" si="12"/>
        <v>806</v>
      </c>
      <c r="I190" s="72">
        <f>SUM(I182:I189)</f>
        <v>146.60999999999999</v>
      </c>
    </row>
    <row r="191" spans="2:9" ht="15.75" x14ac:dyDescent="0.25">
      <c r="B191" s="16"/>
      <c r="C191" s="13" t="s">
        <v>23</v>
      </c>
      <c r="D191" s="23"/>
      <c r="E191" s="23"/>
      <c r="F191" s="23"/>
      <c r="G191" s="23"/>
      <c r="H191" s="18"/>
      <c r="I191" s="51"/>
    </row>
    <row r="192" spans="2:9" ht="15.75" x14ac:dyDescent="0.25">
      <c r="B192" s="19" t="s">
        <v>34</v>
      </c>
      <c r="C192" s="57" t="s">
        <v>35</v>
      </c>
      <c r="D192" s="20">
        <v>0.65</v>
      </c>
      <c r="E192" s="20">
        <v>3.62</v>
      </c>
      <c r="F192" s="20">
        <v>2.06</v>
      </c>
      <c r="G192" s="20">
        <v>43.68</v>
      </c>
      <c r="H192" s="21">
        <v>60</v>
      </c>
      <c r="I192" s="71">
        <v>29.78</v>
      </c>
    </row>
    <row r="193" spans="2:9" ht="15.75" x14ac:dyDescent="0.25">
      <c r="B193" s="19" t="s">
        <v>82</v>
      </c>
      <c r="C193" s="56" t="s">
        <v>83</v>
      </c>
      <c r="D193" s="20">
        <v>0.75</v>
      </c>
      <c r="E193" s="20">
        <v>0</v>
      </c>
      <c r="F193" s="20">
        <v>2.37</v>
      </c>
      <c r="G193" s="20">
        <v>66.66</v>
      </c>
      <c r="H193" s="21">
        <v>100</v>
      </c>
      <c r="I193" s="51">
        <v>29.33</v>
      </c>
    </row>
    <row r="194" spans="2:9" ht="15.75" x14ac:dyDescent="0.25">
      <c r="B194" s="19" t="s">
        <v>80</v>
      </c>
      <c r="C194" s="61" t="s">
        <v>81</v>
      </c>
      <c r="D194" s="20">
        <v>13.59</v>
      </c>
      <c r="E194" s="20">
        <v>15.46</v>
      </c>
      <c r="F194" s="20">
        <v>48.15</v>
      </c>
      <c r="G194" s="20">
        <v>384.64</v>
      </c>
      <c r="H194" s="25">
        <v>200</v>
      </c>
      <c r="I194" s="51">
        <v>94.08</v>
      </c>
    </row>
    <row r="195" spans="2:9" ht="15.75" x14ac:dyDescent="0.25">
      <c r="B195" s="19" t="s">
        <v>42</v>
      </c>
      <c r="C195" s="61" t="s">
        <v>41</v>
      </c>
      <c r="D195" s="20">
        <v>7.64</v>
      </c>
      <c r="E195" s="20">
        <v>9.58</v>
      </c>
      <c r="F195" s="20">
        <v>18.71</v>
      </c>
      <c r="G195" s="20">
        <v>130.80000000000001</v>
      </c>
      <c r="H195" s="25">
        <v>100</v>
      </c>
      <c r="I195" s="51">
        <v>100.22</v>
      </c>
    </row>
    <row r="196" spans="2:9" ht="15.75" x14ac:dyDescent="0.25">
      <c r="B196" s="19" t="s">
        <v>84</v>
      </c>
      <c r="C196" s="56" t="s">
        <v>85</v>
      </c>
      <c r="D196" s="20">
        <f>2.17+2.04</f>
        <v>4.21</v>
      </c>
      <c r="E196" s="20">
        <f>6.41+3.68</f>
        <v>10.09</v>
      </c>
      <c r="F196" s="20">
        <f>12.59+7.89</f>
        <v>20.48</v>
      </c>
      <c r="G196" s="20">
        <f>121+77</f>
        <v>198</v>
      </c>
      <c r="H196" s="21">
        <v>200</v>
      </c>
      <c r="I196" s="51">
        <v>35.46</v>
      </c>
    </row>
    <row r="197" spans="2:9" ht="15.75" x14ac:dyDescent="0.25">
      <c r="B197" s="19" t="s">
        <v>27</v>
      </c>
      <c r="C197" s="56" t="s">
        <v>28</v>
      </c>
      <c r="D197" s="20">
        <v>4.95</v>
      </c>
      <c r="E197" s="20">
        <v>2.665</v>
      </c>
      <c r="F197" s="20">
        <v>23.87</v>
      </c>
      <c r="G197" s="20">
        <v>139.26499999999999</v>
      </c>
      <c r="H197" s="21">
        <v>200</v>
      </c>
      <c r="I197" s="51">
        <v>19.600000000000001</v>
      </c>
    </row>
    <row r="198" spans="2:9" ht="15.75" x14ac:dyDescent="0.25">
      <c r="B198" s="19" t="s">
        <v>53</v>
      </c>
      <c r="C198" s="56" t="s">
        <v>54</v>
      </c>
      <c r="D198" s="20">
        <v>1.45</v>
      </c>
      <c r="E198" s="20">
        <v>0.192</v>
      </c>
      <c r="F198" s="20">
        <v>11.733000000000001</v>
      </c>
      <c r="G198" s="20">
        <v>54.46</v>
      </c>
      <c r="H198" s="21">
        <v>200</v>
      </c>
      <c r="I198" s="51">
        <v>5.9</v>
      </c>
    </row>
    <row r="199" spans="2:9" ht="31.5" x14ac:dyDescent="0.25">
      <c r="B199" s="19" t="s">
        <v>19</v>
      </c>
      <c r="C199" s="56" t="s">
        <v>21</v>
      </c>
      <c r="D199" s="26">
        <v>3.08</v>
      </c>
      <c r="E199" s="26">
        <v>0.38</v>
      </c>
      <c r="F199" s="26">
        <v>19.16</v>
      </c>
      <c r="G199" s="26">
        <v>94.4</v>
      </c>
      <c r="H199" s="25">
        <v>40</v>
      </c>
      <c r="I199" s="51">
        <v>4.12</v>
      </c>
    </row>
    <row r="200" spans="2:9" ht="15.75" x14ac:dyDescent="0.25">
      <c r="B200" s="19" t="s">
        <v>19</v>
      </c>
      <c r="C200" s="56" t="s">
        <v>20</v>
      </c>
      <c r="D200" s="26">
        <v>1.87</v>
      </c>
      <c r="E200" s="26">
        <v>0.28999999999999998</v>
      </c>
      <c r="F200" s="26">
        <v>11.16</v>
      </c>
      <c r="G200" s="26">
        <v>50.88</v>
      </c>
      <c r="H200" s="25">
        <v>24</v>
      </c>
      <c r="I200" s="47">
        <v>2.4</v>
      </c>
    </row>
    <row r="201" spans="2:9" ht="15.75" x14ac:dyDescent="0.25">
      <c r="B201" s="5"/>
      <c r="C201" s="36"/>
      <c r="D201" s="7"/>
      <c r="E201" s="7"/>
      <c r="F201" s="7"/>
      <c r="G201" s="7"/>
      <c r="H201" s="31"/>
      <c r="I201" s="48"/>
    </row>
    <row r="202" spans="2:9" ht="15.75" x14ac:dyDescent="0.25">
      <c r="B202" s="5"/>
      <c r="C202" s="10" t="s">
        <v>15</v>
      </c>
      <c r="D202" s="29"/>
      <c r="E202" s="29"/>
      <c r="F202" s="29"/>
      <c r="G202" s="29"/>
      <c r="H202" s="30" t="s">
        <v>16</v>
      </c>
      <c r="I202" s="48"/>
    </row>
    <row r="203" spans="2:9" ht="15.75" x14ac:dyDescent="0.25">
      <c r="B203" s="5"/>
      <c r="C203" s="6"/>
      <c r="D203" s="7"/>
      <c r="E203" s="7"/>
      <c r="F203" s="7"/>
      <c r="G203" s="7"/>
      <c r="H203" s="31"/>
      <c r="I203" s="48"/>
    </row>
    <row r="204" spans="2:9" ht="15.75" x14ac:dyDescent="0.25">
      <c r="B204" s="5"/>
      <c r="C204" s="10" t="s">
        <v>17</v>
      </c>
      <c r="D204" s="7"/>
      <c r="E204" s="7"/>
      <c r="F204" s="7"/>
      <c r="G204" s="7"/>
      <c r="H204" s="31"/>
      <c r="I204" s="48"/>
    </row>
    <row r="205" spans="2:9" ht="15.75" x14ac:dyDescent="0.25">
      <c r="B205" s="5"/>
      <c r="C205" s="6"/>
      <c r="D205" s="7"/>
      <c r="E205" s="7"/>
      <c r="F205" s="7"/>
      <c r="G205" s="7"/>
      <c r="H205" s="31"/>
      <c r="I205" s="48"/>
    </row>
    <row r="206" spans="2:9" ht="16.5" thickBot="1" x14ac:dyDescent="0.3">
      <c r="B206" s="32"/>
      <c r="C206" s="33" t="s">
        <v>18</v>
      </c>
      <c r="D206" s="34"/>
      <c r="E206" s="34"/>
      <c r="F206" s="34"/>
      <c r="G206" s="34"/>
      <c r="H206" s="35"/>
      <c r="I206" s="49"/>
    </row>
    <row r="207" spans="2:9" ht="15.75" x14ac:dyDescent="0.25">
      <c r="B207" s="7"/>
      <c r="C207" s="6"/>
      <c r="D207" s="7"/>
      <c r="E207" s="7"/>
      <c r="F207" s="7"/>
      <c r="G207" s="7"/>
      <c r="H207" s="31"/>
      <c r="I207" s="31"/>
    </row>
    <row r="208" spans="2:9" ht="15.75" x14ac:dyDescent="0.25">
      <c r="B208" s="7"/>
      <c r="C208" s="6"/>
      <c r="D208" s="7"/>
      <c r="E208" s="7"/>
      <c r="F208" s="7"/>
      <c r="G208" s="7"/>
      <c r="H208" s="31"/>
      <c r="I208" s="31"/>
    </row>
    <row r="209" spans="2:9" ht="16.5" thickBot="1" x14ac:dyDescent="0.3">
      <c r="B209" s="7"/>
      <c r="C209" s="6"/>
      <c r="D209" s="7"/>
      <c r="E209" s="7"/>
      <c r="F209" s="7"/>
      <c r="G209" s="7"/>
      <c r="H209" s="31"/>
      <c r="I209" s="31"/>
    </row>
    <row r="210" spans="2:9" ht="15.75" x14ac:dyDescent="0.25">
      <c r="B210" s="1"/>
      <c r="C210" s="2" t="s">
        <v>0</v>
      </c>
      <c r="D210" s="3"/>
      <c r="E210" s="3"/>
      <c r="F210" s="3"/>
      <c r="G210" s="3"/>
      <c r="H210" s="37" t="s">
        <v>1</v>
      </c>
      <c r="I210" s="50"/>
    </row>
    <row r="211" spans="2:9" ht="15.75" x14ac:dyDescent="0.25">
      <c r="B211" s="5"/>
      <c r="C211" s="6"/>
      <c r="D211" s="7"/>
      <c r="E211" s="7"/>
      <c r="F211" s="7"/>
      <c r="G211" s="7"/>
      <c r="H211" s="31"/>
      <c r="I211" s="48"/>
    </row>
    <row r="212" spans="2:9" ht="15.75" x14ac:dyDescent="0.25">
      <c r="B212" s="9"/>
      <c r="C212" s="10" t="str">
        <f>C163</f>
        <v>Меню на 22 ноября 2026 г.</v>
      </c>
      <c r="D212" s="7"/>
      <c r="E212" s="7"/>
      <c r="F212" s="7"/>
      <c r="G212" s="7"/>
      <c r="H212" s="31"/>
      <c r="I212" s="48"/>
    </row>
    <row r="213" spans="2:9" ht="15.75" x14ac:dyDescent="0.25">
      <c r="B213" s="5"/>
      <c r="C213" s="11"/>
      <c r="D213" s="7"/>
      <c r="E213" s="7"/>
      <c r="F213" s="7"/>
      <c r="G213" s="7"/>
      <c r="H213" s="31"/>
      <c r="I213" s="48"/>
    </row>
    <row r="214" spans="2:9" ht="15.75" x14ac:dyDescent="0.25">
      <c r="B214" s="38" t="s">
        <v>2</v>
      </c>
      <c r="C214" s="13" t="s">
        <v>3</v>
      </c>
      <c r="D214" s="14" t="s">
        <v>4</v>
      </c>
      <c r="E214" s="14" t="s">
        <v>5</v>
      </c>
      <c r="F214" s="14" t="s">
        <v>6</v>
      </c>
      <c r="G214" s="14" t="s">
        <v>7</v>
      </c>
      <c r="H214" s="15" t="s">
        <v>8</v>
      </c>
      <c r="I214" s="43" t="s">
        <v>9</v>
      </c>
    </row>
    <row r="215" spans="2:9" ht="15.75" x14ac:dyDescent="0.25">
      <c r="B215" s="27"/>
      <c r="C215" s="13" t="s">
        <v>13</v>
      </c>
      <c r="D215" s="62"/>
      <c r="E215" s="63"/>
      <c r="F215" s="63"/>
      <c r="G215" s="63"/>
      <c r="H215" s="39"/>
      <c r="I215" s="51"/>
    </row>
    <row r="216" spans="2:9" ht="15.75" x14ac:dyDescent="0.25">
      <c r="B216" s="19" t="s">
        <v>29</v>
      </c>
      <c r="C216" s="59" t="s">
        <v>30</v>
      </c>
      <c r="D216" s="20">
        <v>0.78</v>
      </c>
      <c r="E216" s="20">
        <v>1.94</v>
      </c>
      <c r="F216" s="20">
        <v>3.87</v>
      </c>
      <c r="G216" s="20">
        <v>36.24</v>
      </c>
      <c r="H216" s="21">
        <v>60</v>
      </c>
      <c r="I216" s="45">
        <v>13.9</v>
      </c>
    </row>
    <row r="217" spans="2:9" ht="15.75" x14ac:dyDescent="0.25">
      <c r="B217" s="19" t="s">
        <v>86</v>
      </c>
      <c r="C217" s="56" t="s">
        <v>87</v>
      </c>
      <c r="D217" s="20">
        <v>5.05</v>
      </c>
      <c r="E217" s="20">
        <v>7.2130000000000001</v>
      </c>
      <c r="F217" s="20">
        <v>9.9860000000000007</v>
      </c>
      <c r="G217" s="20">
        <v>125.06100000000001</v>
      </c>
      <c r="H217" s="21">
        <v>250</v>
      </c>
      <c r="I217" s="45">
        <v>25.79</v>
      </c>
    </row>
    <row r="218" spans="2:9" ht="15.75" x14ac:dyDescent="0.25">
      <c r="B218" s="19" t="s">
        <v>47</v>
      </c>
      <c r="C218" s="56" t="s">
        <v>88</v>
      </c>
      <c r="D218" s="26">
        <v>1.25</v>
      </c>
      <c r="E218" s="26">
        <v>0.19</v>
      </c>
      <c r="F218" s="26">
        <v>7.44</v>
      </c>
      <c r="G218" s="26">
        <v>33.92</v>
      </c>
      <c r="H218" s="21">
        <v>10</v>
      </c>
      <c r="I218" s="45">
        <v>2.08</v>
      </c>
    </row>
    <row r="219" spans="2:9" ht="15.75" x14ac:dyDescent="0.25">
      <c r="B219" s="19" t="s">
        <v>89</v>
      </c>
      <c r="C219" s="56" t="s">
        <v>90</v>
      </c>
      <c r="D219" s="20">
        <v>5.97</v>
      </c>
      <c r="E219" s="20">
        <v>7.8</v>
      </c>
      <c r="F219" s="20">
        <v>24.86</v>
      </c>
      <c r="G219" s="20">
        <v>193.34</v>
      </c>
      <c r="H219" s="21">
        <v>90</v>
      </c>
      <c r="I219" s="45">
        <v>68.08</v>
      </c>
    </row>
    <row r="220" spans="2:9" ht="15.75" x14ac:dyDescent="0.25">
      <c r="B220" s="19" t="s">
        <v>91</v>
      </c>
      <c r="C220" s="56" t="s">
        <v>92</v>
      </c>
      <c r="D220" s="20">
        <v>10.14</v>
      </c>
      <c r="E220" s="20">
        <v>9.2240000000000002</v>
      </c>
      <c r="F220" s="20">
        <v>30.385000000000002</v>
      </c>
      <c r="G220" s="20">
        <v>245.11600000000001</v>
      </c>
      <c r="H220" s="21">
        <v>150</v>
      </c>
      <c r="I220" s="45">
        <v>21.04</v>
      </c>
    </row>
    <row r="221" spans="2:9" ht="15.75" x14ac:dyDescent="0.25">
      <c r="B221" s="19" t="s">
        <v>43</v>
      </c>
      <c r="C221" s="56" t="s">
        <v>93</v>
      </c>
      <c r="D221" s="20">
        <v>0.2</v>
      </c>
      <c r="E221" s="20">
        <v>0.8</v>
      </c>
      <c r="F221" s="20">
        <v>18.899999999999999</v>
      </c>
      <c r="G221" s="20">
        <v>84.1</v>
      </c>
      <c r="H221" s="21">
        <v>200</v>
      </c>
      <c r="I221" s="47">
        <v>11.04</v>
      </c>
    </row>
    <row r="222" spans="2:9" ht="31.5" x14ac:dyDescent="0.25">
      <c r="B222" s="19" t="s">
        <v>19</v>
      </c>
      <c r="C222" s="56" t="s">
        <v>21</v>
      </c>
      <c r="D222" s="25">
        <v>2.31</v>
      </c>
      <c r="E222" s="25">
        <v>0.28999999999999998</v>
      </c>
      <c r="F222" s="25">
        <v>14.37</v>
      </c>
      <c r="G222" s="25">
        <v>70.8</v>
      </c>
      <c r="H222" s="25">
        <v>30</v>
      </c>
      <c r="I222" s="51">
        <v>3.08</v>
      </c>
    </row>
    <row r="223" spans="2:9" ht="15.75" x14ac:dyDescent="0.25">
      <c r="B223" s="19" t="s">
        <v>19</v>
      </c>
      <c r="C223" s="56" t="s">
        <v>20</v>
      </c>
      <c r="D223" s="25">
        <v>1.25</v>
      </c>
      <c r="E223" s="25">
        <v>0.19</v>
      </c>
      <c r="F223" s="25">
        <v>7.44</v>
      </c>
      <c r="G223" s="25">
        <v>33.92</v>
      </c>
      <c r="H223" s="58">
        <v>16</v>
      </c>
      <c r="I223" s="51">
        <v>1.6</v>
      </c>
    </row>
    <row r="224" spans="2:9" ht="15.75" x14ac:dyDescent="0.25">
      <c r="B224" s="16"/>
      <c r="C224" s="22" t="s">
        <v>11</v>
      </c>
      <c r="D224" s="14">
        <f t="shared" ref="D224:I224" si="13">SUM(D216:D223)</f>
        <v>26.95</v>
      </c>
      <c r="E224" s="14">
        <f t="shared" si="13"/>
        <v>27.647000000000002</v>
      </c>
      <c r="F224" s="14">
        <f t="shared" si="13"/>
        <v>117.251</v>
      </c>
      <c r="G224" s="14">
        <f t="shared" si="13"/>
        <v>822.49699999999996</v>
      </c>
      <c r="H224" s="14">
        <f t="shared" si="13"/>
        <v>806</v>
      </c>
      <c r="I224" s="46">
        <f t="shared" si="13"/>
        <v>146.60999999999999</v>
      </c>
    </row>
    <row r="225" spans="2:9" ht="15.75" x14ac:dyDescent="0.25">
      <c r="B225" s="16"/>
      <c r="C225" s="13" t="s">
        <v>14</v>
      </c>
      <c r="D225" s="24"/>
      <c r="E225" s="24"/>
      <c r="F225" s="24"/>
      <c r="G225" s="24"/>
      <c r="H225" s="24"/>
      <c r="I225" s="45"/>
    </row>
    <row r="226" spans="2:9" ht="15.75" x14ac:dyDescent="0.25">
      <c r="B226" s="19" t="s">
        <v>29</v>
      </c>
      <c r="C226" s="59" t="s">
        <v>30</v>
      </c>
      <c r="D226" s="20">
        <v>1.31</v>
      </c>
      <c r="E226" s="20">
        <v>3.24</v>
      </c>
      <c r="F226" s="20">
        <v>6.46</v>
      </c>
      <c r="G226" s="20">
        <v>60.4</v>
      </c>
      <c r="H226" s="21">
        <v>100</v>
      </c>
      <c r="I226" s="45">
        <v>20.059999999999999</v>
      </c>
    </row>
    <row r="227" spans="2:9" ht="15.75" x14ac:dyDescent="0.25">
      <c r="B227" s="19" t="s">
        <v>86</v>
      </c>
      <c r="C227" s="56" t="s">
        <v>87</v>
      </c>
      <c r="D227" s="20">
        <v>5.05</v>
      </c>
      <c r="E227" s="20">
        <v>7.2130000000000001</v>
      </c>
      <c r="F227" s="20">
        <v>9.9860000000000007</v>
      </c>
      <c r="G227" s="20">
        <v>125.06100000000001</v>
      </c>
      <c r="H227" s="21">
        <v>250</v>
      </c>
      <c r="I227" s="45">
        <v>25.79</v>
      </c>
    </row>
    <row r="228" spans="2:9" ht="15.75" x14ac:dyDescent="0.25">
      <c r="B228" s="19" t="s">
        <v>47</v>
      </c>
      <c r="C228" s="56" t="s">
        <v>88</v>
      </c>
      <c r="D228" s="26">
        <v>1.25</v>
      </c>
      <c r="E228" s="26">
        <v>0.19</v>
      </c>
      <c r="F228" s="26">
        <v>7.44</v>
      </c>
      <c r="G228" s="26">
        <v>33.92</v>
      </c>
      <c r="H228" s="21">
        <v>10</v>
      </c>
      <c r="I228" s="45">
        <v>2.08</v>
      </c>
    </row>
    <row r="229" spans="2:9" ht="15.75" x14ac:dyDescent="0.25">
      <c r="B229" s="19" t="s">
        <v>89</v>
      </c>
      <c r="C229" s="56" t="s">
        <v>90</v>
      </c>
      <c r="D229" s="20">
        <v>6.57</v>
      </c>
      <c r="E229" s="20">
        <v>9.02</v>
      </c>
      <c r="F229" s="20">
        <v>24.48</v>
      </c>
      <c r="G229" s="20">
        <v>209.1</v>
      </c>
      <c r="H229" s="21">
        <v>100</v>
      </c>
      <c r="I229" s="45">
        <v>79.33</v>
      </c>
    </row>
    <row r="230" spans="2:9" ht="15.75" x14ac:dyDescent="0.25">
      <c r="B230" s="19" t="s">
        <v>91</v>
      </c>
      <c r="C230" s="56" t="s">
        <v>92</v>
      </c>
      <c r="D230" s="20">
        <v>12.17</v>
      </c>
      <c r="E230" s="20">
        <v>11.07</v>
      </c>
      <c r="F230" s="20">
        <v>36.46</v>
      </c>
      <c r="G230" s="20">
        <v>294.14</v>
      </c>
      <c r="H230" s="21">
        <v>180</v>
      </c>
      <c r="I230" s="45">
        <v>29.89</v>
      </c>
    </row>
    <row r="231" spans="2:9" ht="15.75" x14ac:dyDescent="0.25">
      <c r="B231" s="19" t="s">
        <v>43</v>
      </c>
      <c r="C231" s="56" t="s">
        <v>93</v>
      </c>
      <c r="D231" s="20">
        <v>0.2</v>
      </c>
      <c r="E231" s="20">
        <v>0.8</v>
      </c>
      <c r="F231" s="20">
        <v>18.899999999999999</v>
      </c>
      <c r="G231" s="20">
        <v>84.1</v>
      </c>
      <c r="H231" s="21">
        <v>200</v>
      </c>
      <c r="I231" s="47">
        <v>11.04</v>
      </c>
    </row>
    <row r="232" spans="2:9" ht="31.5" x14ac:dyDescent="0.25">
      <c r="B232" s="19" t="s">
        <v>19</v>
      </c>
      <c r="C232" s="56" t="s">
        <v>21</v>
      </c>
      <c r="D232" s="26">
        <v>3.08</v>
      </c>
      <c r="E232" s="26">
        <v>0.38</v>
      </c>
      <c r="F232" s="26">
        <v>19.16</v>
      </c>
      <c r="G232" s="26">
        <v>94.4</v>
      </c>
      <c r="H232" s="25">
        <v>40</v>
      </c>
      <c r="I232" s="45">
        <v>4.12</v>
      </c>
    </row>
    <row r="233" spans="2:9" ht="15.75" x14ac:dyDescent="0.25">
      <c r="B233" s="19" t="s">
        <v>19</v>
      </c>
      <c r="C233" s="56" t="s">
        <v>20</v>
      </c>
      <c r="D233" s="26">
        <v>1.87</v>
      </c>
      <c r="E233" s="26">
        <v>0.28999999999999998</v>
      </c>
      <c r="F233" s="26">
        <v>11.16</v>
      </c>
      <c r="G233" s="26">
        <v>50.88</v>
      </c>
      <c r="H233" s="25">
        <v>24</v>
      </c>
      <c r="I233" s="44">
        <v>2.4</v>
      </c>
    </row>
    <row r="234" spans="2:9" ht="15.75" x14ac:dyDescent="0.25">
      <c r="B234" s="16"/>
      <c r="C234" s="22" t="s">
        <v>11</v>
      </c>
      <c r="D234" s="28">
        <f t="shared" ref="D234:I234" si="14">SUM(D226:D233)</f>
        <v>31.500000000000004</v>
      </c>
      <c r="E234" s="28">
        <f t="shared" si="14"/>
        <v>32.202999999999996</v>
      </c>
      <c r="F234" s="28">
        <f t="shared" si="14"/>
        <v>134.04599999999999</v>
      </c>
      <c r="G234" s="28">
        <f t="shared" si="14"/>
        <v>952.00099999999998</v>
      </c>
      <c r="H234" s="28">
        <f t="shared" si="14"/>
        <v>904</v>
      </c>
      <c r="I234" s="52">
        <f t="shared" si="14"/>
        <v>174.70999999999998</v>
      </c>
    </row>
    <row r="235" spans="2:9" ht="15.75" x14ac:dyDescent="0.25">
      <c r="B235" s="5"/>
      <c r="C235" s="6"/>
      <c r="D235" s="7"/>
      <c r="E235" s="7"/>
      <c r="F235" s="7"/>
      <c r="G235" s="7"/>
      <c r="H235" s="8"/>
      <c r="I235" s="42"/>
    </row>
    <row r="236" spans="2:9" ht="15.75" x14ac:dyDescent="0.25">
      <c r="B236" s="5"/>
      <c r="C236" s="10" t="s">
        <v>15</v>
      </c>
      <c r="D236" s="7"/>
      <c r="E236" s="7"/>
      <c r="F236" s="7"/>
      <c r="G236" s="7"/>
      <c r="H236" s="54" t="s">
        <v>16</v>
      </c>
      <c r="I236" s="42"/>
    </row>
    <row r="237" spans="2:9" ht="15.75" x14ac:dyDescent="0.25">
      <c r="B237" s="5"/>
      <c r="C237" s="6"/>
      <c r="D237" s="7"/>
      <c r="E237" s="7"/>
      <c r="F237" s="7"/>
      <c r="G237" s="7"/>
      <c r="H237" s="8"/>
      <c r="I237" s="42"/>
    </row>
    <row r="238" spans="2:9" ht="15.75" x14ac:dyDescent="0.25">
      <c r="B238" s="5"/>
      <c r="C238" s="10" t="s">
        <v>17</v>
      </c>
      <c r="D238" s="7"/>
      <c r="E238" s="7"/>
      <c r="F238" s="7"/>
      <c r="G238" s="7"/>
      <c r="H238" s="8"/>
      <c r="I238" s="42"/>
    </row>
    <row r="239" spans="2:9" ht="15.75" x14ac:dyDescent="0.25">
      <c r="B239" s="5"/>
      <c r="C239" s="6"/>
      <c r="D239" s="7"/>
      <c r="E239" s="7"/>
      <c r="F239" s="7"/>
      <c r="G239" s="7"/>
      <c r="H239" s="8"/>
      <c r="I239" s="42"/>
    </row>
    <row r="240" spans="2:9" ht="16.5" thickBot="1" x14ac:dyDescent="0.3">
      <c r="B240" s="32"/>
      <c r="C240" s="33" t="s">
        <v>18</v>
      </c>
      <c r="D240" s="34"/>
      <c r="E240" s="34"/>
      <c r="F240" s="34"/>
      <c r="G240" s="34"/>
      <c r="H240" s="40"/>
      <c r="I240" s="53"/>
    </row>
  </sheetData>
  <pageMargins left="0.51181102362204722" right="0" top="0.35433070866141736" bottom="0" header="0" footer="0"/>
  <pageSetup paperSize="9" scale="1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ПК-8</cp:lastModifiedBy>
  <cp:lastPrinted>2026-09-23T11:37:06Z</cp:lastPrinted>
  <dcterms:created xsi:type="dcterms:W3CDTF">2026-09-02T19:21:06Z</dcterms:created>
  <dcterms:modified xsi:type="dcterms:W3CDTF">2026-10-20T10:19:18Z</dcterms:modified>
</cp:coreProperties>
</file>